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4940" windowHeight="8595" tabRatio="923" activeTab="0"/>
  </bookViews>
  <sheets>
    <sheet name="利用状況×所有状況" sheetId="1" r:id="rId1"/>
    <sheet name="利用状況×所有関係の変化" sheetId="2" r:id="rId2"/>
    <sheet name="利用状況×賃貸借の変化" sheetId="3" r:id="rId3"/>
    <sheet name="利用状況×修繕経歴" sheetId="4" r:id="rId4"/>
    <sheet name="利用状況×過去の修繕部位" sheetId="5" r:id="rId5"/>
    <sheet name="利用状況×過去の修繕箇所" sheetId="6" r:id="rId6"/>
    <sheet name="利用状況×改善意向" sheetId="7" r:id="rId7"/>
    <sheet name="利用状況×修繕希望部位" sheetId="8" r:id="rId8"/>
    <sheet name="利用状況×修繕希望箇所" sheetId="9" r:id="rId9"/>
    <sheet name="利用状況×修繕時の外観" sheetId="10" r:id="rId10"/>
    <sheet name="利用状況×建替え時の用途" sheetId="11" r:id="rId11"/>
    <sheet name="利用状況×建替え時の構造" sheetId="12" r:id="rId12"/>
    <sheet name="利用状況×居住継続の問題点" sheetId="13" r:id="rId13"/>
    <sheet name="利用状況×活用意向" sheetId="14" r:id="rId14"/>
    <sheet name="利用状況×まちの将来像" sheetId="15" r:id="rId15"/>
    <sheet name="利用状況×職業" sheetId="16" r:id="rId16"/>
    <sheet name="利用状況×年収" sheetId="17" r:id="rId17"/>
    <sheet name="利用状況×居住開始時期" sheetId="18" r:id="rId18"/>
    <sheet name="利用状況×建物の満足度１" sheetId="19" r:id="rId19"/>
    <sheet name="利用状況×建物の満足度２" sheetId="20" r:id="rId20"/>
    <sheet name="利用状況×建物の満足度３" sheetId="21" r:id="rId21"/>
    <sheet name="利用状況×建物の満足度４" sheetId="22" r:id="rId22"/>
    <sheet name="利用状況×建物の満足度５" sheetId="23" r:id="rId23"/>
    <sheet name="利用状況×暮らしの満足度１" sheetId="24" r:id="rId24"/>
    <sheet name="利用状況×暮らしの満足度２" sheetId="25" r:id="rId25"/>
    <sheet name="利用状況×暮らしの満足度３" sheetId="26" r:id="rId26"/>
    <sheet name="利用状況×暮らしの満足度４" sheetId="27" r:id="rId27"/>
    <sheet name="利用状況×暮らしの満足度５" sheetId="28" r:id="rId28"/>
    <sheet name="利用状況×暮らしの満足度６" sheetId="29" r:id="rId29"/>
    <sheet name="利用状況×暮らしの満足度７" sheetId="30" r:id="rId30"/>
    <sheet name="利用状況×暮らしの満足度８" sheetId="31" r:id="rId31"/>
    <sheet name="利用状況×暮らしの満足度９" sheetId="32" r:id="rId32"/>
    <sheet name="利用状況×役員の名前" sheetId="33" r:id="rId33"/>
    <sheet name="利用状況×役員経験" sheetId="34" r:id="rId34"/>
    <sheet name="利用状況×社寺・祭の由来" sheetId="35" r:id="rId35"/>
    <sheet name="利用状況×お気に入りの散歩コース" sheetId="36" r:id="rId36"/>
    <sheet name="利用状況×お気に入りの店" sheetId="37" r:id="rId37"/>
    <sheet name="利用状況×地価水準の認識" sheetId="38" r:id="rId38"/>
    <sheet name="利用状況×まちの理解者" sheetId="39" r:id="rId39"/>
    <sheet name="利用状況×まちづくりの手法" sheetId="40" r:id="rId40"/>
    <sheet name="利用状況×まちづくりへの参加意欲" sheetId="41" r:id="rId41"/>
    <sheet name="利用状況×居住継続意向" sheetId="42" r:id="rId42"/>
    <sheet name="利用状況×創業時期" sheetId="43" r:id="rId43"/>
    <sheet name="利用状況×現地での創業時期" sheetId="44" r:id="rId44"/>
    <sheet name="利用状況×業種" sheetId="45" r:id="rId45"/>
    <sheet name="利用状況×経営形態" sheetId="46" r:id="rId46"/>
    <sheet name="利用状況×従業員数" sheetId="47" r:id="rId47"/>
    <sheet name="利用状況×その他の不動産" sheetId="48" r:id="rId48"/>
    <sheet name="利用状況×事業の環境変化" sheetId="49" r:id="rId49"/>
    <sheet name="利用状況×事業用駐車場" sheetId="50" r:id="rId50"/>
    <sheet name="利用状況×事業の継承" sheetId="51" r:id="rId51"/>
    <sheet name="利用状況×後継者の有無" sheetId="52" r:id="rId52"/>
  </sheets>
  <definedNames/>
  <calcPr fullCalcOnLoad="1"/>
</workbook>
</file>

<file path=xl/sharedStrings.xml><?xml version="1.0" encoding="utf-8"?>
<sst xmlns="http://schemas.openxmlformats.org/spreadsheetml/2006/main" count="1215" uniqueCount="350">
  <si>
    <t>利用状況</t>
  </si>
  <si>
    <t>①住宅専用</t>
  </si>
  <si>
    <t>②住宅･事業両用</t>
  </si>
  <si>
    <t>⑥その他</t>
  </si>
  <si>
    <t>⑧未記入</t>
  </si>
  <si>
    <t>③困っている</t>
  </si>
  <si>
    <t>⑤必要ない</t>
  </si>
  <si>
    <t>⑦未記入</t>
  </si>
  <si>
    <t>①客数減少</t>
  </si>
  <si>
    <t>④経営方法</t>
  </si>
  <si>
    <t>⑩なし</t>
  </si>
  <si>
    <t>⑪その他</t>
  </si>
  <si>
    <t>⑤ここだけ</t>
  </si>
  <si>
    <t>③小売業</t>
  </si>
  <si>
    <t>④飲食店</t>
  </si>
  <si>
    <t>⑦建設業</t>
  </si>
  <si>
    <t>⑧その他</t>
  </si>
  <si>
    <t>⑨未記入</t>
  </si>
  <si>
    <t>⑥未記入</t>
  </si>
  <si>
    <t>①住み続けたい</t>
  </si>
  <si>
    <t>⑤未記入</t>
  </si>
  <si>
    <t>⑥したくない</t>
  </si>
  <si>
    <t>⑦わからない</t>
  </si>
  <si>
    <t>⑧必要ない</t>
  </si>
  <si>
    <t>⑨わからない</t>
  </si>
  <si>
    <t>①売却してもよい</t>
  </si>
  <si>
    <t>②後継者に残したい</t>
  </si>
  <si>
    <t>③このまま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</si>
  <si>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</si>
  <si>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</si>
  <si>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</si>
  <si>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</si>
  <si>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</si>
  <si>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</si>
  <si>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</si>
  <si>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</si>
  <si>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</si>
  <si>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①台所</t>
  </si>
  <si>
    <t>②洗面所</t>
  </si>
  <si>
    <t>③風呂</t>
  </si>
  <si>
    <t>④出入り口</t>
  </si>
  <si>
    <t>⑤居室</t>
  </si>
  <si>
    <t>⑥事業所</t>
  </si>
  <si>
    <t>⑦ガレージ</t>
  </si>
  <si>
    <t>⑧外観</t>
  </si>
  <si>
    <t>⑨その他</t>
  </si>
  <si>
    <t>①屋根</t>
  </si>
  <si>
    <t>②外壁</t>
  </si>
  <si>
    <t>③内壁</t>
  </si>
  <si>
    <t>④基礎</t>
  </si>
  <si>
    <t>⑤柱･梁</t>
  </si>
  <si>
    <t>⑥床組み</t>
  </si>
  <si>
    <t>⑦天井</t>
  </si>
  <si>
    <t>⑧戸･窓</t>
  </si>
  <si>
    <t>⑨増築</t>
  </si>
  <si>
    <t>⑩その他</t>
  </si>
  <si>
    <t>⑤梁･柱</t>
  </si>
  <si>
    <t>⑥床組</t>
  </si>
  <si>
    <t>合計</t>
  </si>
  <si>
    <t>回答者数</t>
  </si>
  <si>
    <t>居住継続の問題点</t>
  </si>
  <si>
    <t>②近隣の
　ビル・マンション</t>
  </si>
  <si>
    <t>①江戸
時代</t>
  </si>
  <si>
    <t>①江戸
時代</t>
  </si>
  <si>
    <t>②明治
前期</t>
  </si>
  <si>
    <t>②明治
前期</t>
  </si>
  <si>
    <t>③明治
後期</t>
  </si>
  <si>
    <t>③明治
後期</t>
  </si>
  <si>
    <t>④大正
時代</t>
  </si>
  <si>
    <t>④大正
時代</t>
  </si>
  <si>
    <t>⑤昭和
終戦前</t>
  </si>
  <si>
    <t>⑤昭和
終戦前</t>
  </si>
  <si>
    <t>⑥戦後
以降</t>
  </si>
  <si>
    <t>⑥戦後
以降</t>
  </si>
  <si>
    <t>居住開始時期</t>
  </si>
  <si>
    <t>２０年間の建物所有関係の変化</t>
  </si>
  <si>
    <t>④変化なし</t>
  </si>
  <si>
    <t>⑤その他</t>
  </si>
  <si>
    <t>⑥わからない</t>
  </si>
  <si>
    <t>⑦未記入</t>
  </si>
  <si>
    <t>①家族間で
所有者
名義変更</t>
  </si>
  <si>
    <t>②会社
名義に</t>
  </si>
  <si>
    <t>③新しく
購入</t>
  </si>
  <si>
    <t>２０年間の建物の賃貸借関係の変化</t>
  </si>
  <si>
    <t>①所有者が
　全て使用から
　一部賃貸へ</t>
  </si>
  <si>
    <t>②所有者が
　全て使用から
　全部賃貸へ</t>
  </si>
  <si>
    <t>③一部賃貸から
　所有者が
　全て使用へ</t>
  </si>
  <si>
    <t>④一部賃貸から
　全て賃貸へ</t>
  </si>
  <si>
    <t>⑤全部賃貸から
　所有者が
　全て使用へ</t>
  </si>
  <si>
    <t>⑥全部賃貸から
　一部賃貸へ</t>
  </si>
  <si>
    <t>⑦変化なし</t>
  </si>
  <si>
    <t>⑧その他</t>
  </si>
  <si>
    <t>⑨未記入</t>
  </si>
  <si>
    <t>過去の修繕箇所</t>
  </si>
  <si>
    <t>未記入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</si>
  <si>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</si>
  <si>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</si>
  <si>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</si>
  <si>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</si>
  <si>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</si>
  <si>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</si>
  <si>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⑥わからない</t>
  </si>
  <si>
    <t>⑦未記入</t>
  </si>
  <si>
    <t>修繕希望部位</t>
  </si>
  <si>
    <t>修繕・増築希望箇所</t>
  </si>
  <si>
    <t>修繕時の外観</t>
  </si>
  <si>
    <t>③全面的に
　現代風改装</t>
  </si>
  <si>
    <t>④わからない</t>
  </si>
  <si>
    <t>⑥未記入</t>
  </si>
  <si>
    <t>建替え時の用途</t>
  </si>
  <si>
    <t>①現在の用途を
　継承</t>
  </si>
  <si>
    <t>②共同住宅に</t>
  </si>
  <si>
    <t>③その他の
　用途に</t>
  </si>
  <si>
    <t>④わからない</t>
  </si>
  <si>
    <t>⑤未記入</t>
  </si>
  <si>
    <t>活用意向</t>
  </si>
  <si>
    <t>④一部賃貸しても
　維持したい</t>
  </si>
  <si>
    <t>⑤全部賃貸しても
　維持したい</t>
  </si>
  <si>
    <t>⑥維持するために
　売却してもよい</t>
  </si>
  <si>
    <t>まちの将来像</t>
  </si>
  <si>
    <t>②歴史的景観</t>
  </si>
  <si>
    <t>①多くの
　寺や神社</t>
  </si>
  <si>
    <t>③伝統文化の
　継承</t>
  </si>
  <si>
    <t>⑤伝統産業
　の活気</t>
  </si>
  <si>
    <t>④静かな
　住環境</t>
  </si>
  <si>
    <t>⑥商店の
　賑わい</t>
  </si>
  <si>
    <t>年収</t>
  </si>
  <si>
    <t>①200万円
未満</t>
  </si>
  <si>
    <t>②200
～400万</t>
  </si>
  <si>
    <t>③400万
～700万</t>
  </si>
  <si>
    <t>④700万
～1000万</t>
  </si>
  <si>
    <t>⑤1000万
以上</t>
  </si>
  <si>
    <t>④１０人程度
　知っている</t>
  </si>
  <si>
    <t>⑤それ以上
　知っている</t>
  </si>
  <si>
    <t>②１人は
　知っている</t>
  </si>
  <si>
    <t>①全く
　知らない</t>
  </si>
  <si>
    <t>③数人
　知っている</t>
  </si>
  <si>
    <t>役員経験</t>
  </si>
  <si>
    <t>①全くない</t>
  </si>
  <si>
    <t>②一度経験</t>
  </si>
  <si>
    <t>③数回経験</t>
  </si>
  <si>
    <t>⑤ずっと
　やっている</t>
  </si>
  <si>
    <t>④ずっと
　やっていた
　が今は無し</t>
  </si>
  <si>
    <t>社寺・祭の由来</t>
  </si>
  <si>
    <t>⑥未記入</t>
  </si>
  <si>
    <t>②ほとんど
　知らない</t>
  </si>
  <si>
    <t>③少し
　知っている</t>
  </si>
  <si>
    <t>④大体
　知っている</t>
  </si>
  <si>
    <t>⑤良く
　知っている</t>
  </si>
  <si>
    <t>散歩コース</t>
  </si>
  <si>
    <t>①無い</t>
  </si>
  <si>
    <t>②年に数回程度</t>
  </si>
  <si>
    <t>③月に一回程度</t>
  </si>
  <si>
    <t>④週に一回程度</t>
  </si>
  <si>
    <t>⑤ほとんど毎日</t>
  </si>
  <si>
    <t>お気に入りの店</t>
  </si>
  <si>
    <t>②一軒ある</t>
  </si>
  <si>
    <t>③数軒ある</t>
  </si>
  <si>
    <t>①行ったこと
　がない</t>
  </si>
  <si>
    <t>④１０軒以上
　ある</t>
  </si>
  <si>
    <t>⑤そういう店
　はない</t>
  </si>
  <si>
    <t>地価水準の認識</t>
  </si>
  <si>
    <t>①知らない</t>
  </si>
  <si>
    <t>②大体知っている</t>
  </si>
  <si>
    <t>③知っている</t>
  </si>
  <si>
    <t>④未記入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</si>
  <si>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</si>
  <si>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</si>
  <si>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</si>
  <si>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</si>
  <si>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</si>
  <si>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</si>
  <si>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</si>
  <si>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</si>
  <si>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</si>
  <si>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</si>
  <si>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</si>
  <si>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</si>
  <si>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</si>
  <si>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居住継続意向</t>
  </si>
  <si>
    <t>②住み続けたい
ができない</t>
  </si>
  <si>
    <t>③住み続けたい
と思わない</t>
  </si>
  <si>
    <t>④どちらとも
いえない</t>
  </si>
  <si>
    <t>創業時期</t>
  </si>
  <si>
    <t>現地での創業時期</t>
  </si>
  <si>
    <t>業種</t>
  </si>
  <si>
    <t>①食料品
　製造業</t>
  </si>
  <si>
    <t>②伝統的
　製造卸業</t>
  </si>
  <si>
    <t>⑤専門
　サービス業</t>
  </si>
  <si>
    <t>⑥その他
　サービス業</t>
  </si>
  <si>
    <t>経営形態</t>
  </si>
  <si>
    <t>①個人経営</t>
  </si>
  <si>
    <t>②株式会社</t>
  </si>
  <si>
    <t>③有限会社</t>
  </si>
  <si>
    <t>④その他</t>
  </si>
  <si>
    <t>⑤未記入</t>
  </si>
  <si>
    <t>従業員数</t>
  </si>
  <si>
    <t>①自分だけ</t>
  </si>
  <si>
    <t>②夫婦</t>
  </si>
  <si>
    <t>③家族</t>
  </si>
  <si>
    <t>④４人以下</t>
  </si>
  <si>
    <t>⑤５～20人</t>
  </si>
  <si>
    <t>⑥21～50人</t>
  </si>
  <si>
    <t>⑦51人以上</t>
  </si>
  <si>
    <t>⑧未記入</t>
  </si>
  <si>
    <t>①同業種の店
 ･事業所</t>
  </si>
  <si>
    <t>②異業種の店
 ･事業所</t>
  </si>
  <si>
    <t>③ガレージ</t>
  </si>
  <si>
    <t>④マンション
　・アパート</t>
  </si>
  <si>
    <t>②小規模
　･老朽化</t>
  </si>
  <si>
    <t>⑤競争相手
　の増加</t>
  </si>
  <si>
    <t>⑥人手･
　後継者不足</t>
  </si>
  <si>
    <t>⑦商売環境
　の悪化</t>
  </si>
  <si>
    <t>③時代に
　あわない</t>
  </si>
  <si>
    <t>⑧商売発展方法
　の不足</t>
  </si>
  <si>
    <t>⑨地域特性の
　活かし方が
　分からない</t>
  </si>
  <si>
    <t>事業の環境変化</t>
  </si>
  <si>
    <t>後継者の有無</t>
  </si>
  <si>
    <t>①決まって
　いる</t>
  </si>
  <si>
    <t>②見通しは
　ある</t>
  </si>
  <si>
    <t>④考えたこと
　がない</t>
  </si>
  <si>
    <t>過去の修繕部位</t>
  </si>
  <si>
    <t>その他の不動産</t>
  </si>
  <si>
    <t>①伝統的
 スタイル
　を継承</t>
  </si>
  <si>
    <t>②伝統を
　継承しつつ
　現代風に改装</t>
  </si>
  <si>
    <t>建替え時の構造・デザイン</t>
  </si>
  <si>
    <t>①伝統的な
　木造建築</t>
  </si>
  <si>
    <t>②現代的な
　木造建築</t>
  </si>
  <si>
    <t>③非木造で
　外観は
　伝統的な
　デザイン</t>
  </si>
  <si>
    <t>④非木造で
　質の高い
　現代風
　デザイン</t>
  </si>
  <si>
    <t>⑤わからない</t>
  </si>
  <si>
    <t>⑥その他</t>
  </si>
  <si>
    <t>１．広さが適当である</t>
  </si>
  <si>
    <t>満足</t>
  </si>
  <si>
    <t>やや満足</t>
  </si>
  <si>
    <t>どちらでもない</t>
  </si>
  <si>
    <t>やや不満</t>
  </si>
  <si>
    <t>不満</t>
  </si>
  <si>
    <t>２．日当たり風通しがよい</t>
  </si>
  <si>
    <t>３．間取りが適当である</t>
  </si>
  <si>
    <t>４．水廻り等の設備が充実している</t>
  </si>
  <si>
    <t>５．伝統的様式・スタイル</t>
  </si>
  <si>
    <t>１．伝統や歴史が感じられる</t>
  </si>
  <si>
    <t>２．京都らしい風情が感じられる</t>
  </si>
  <si>
    <t>３．季節の移り変わりが感じられる</t>
  </si>
  <si>
    <t>４．室内の装い・しつらいを変える楽しみがある</t>
  </si>
  <si>
    <t>５．冠婚葬祭などの行事が自宅でできる</t>
  </si>
  <si>
    <t>６．習い事や稽古事が暮らしに活かせる</t>
  </si>
  <si>
    <t>７．木・土などの和風建築の感触が楽しめる</t>
  </si>
  <si>
    <t>８．坪庭・庭などから自然が感じられる</t>
  </si>
  <si>
    <t>９．障子やふすまを開け放つと広々とする</t>
  </si>
  <si>
    <t>事業用駐車場</t>
  </si>
  <si>
    <t>①敷地内</t>
  </si>
  <si>
    <t>②敷地外
駐車場所有</t>
  </si>
  <si>
    <t>③敷地外
駐車場賃貸</t>
  </si>
  <si>
    <t>④決めて
いない</t>
  </si>
  <si>
    <t>⑤その他</t>
  </si>
  <si>
    <t>⑥未記入</t>
  </si>
  <si>
    <t>合計</t>
  </si>
  <si>
    <t>事業の継承</t>
  </si>
  <si>
    <t>①ぜひとも
　家族で</t>
  </si>
  <si>
    <t>②出来れば
　家族で</t>
  </si>
  <si>
    <t>③弟子・
　他の人に</t>
  </si>
  <si>
    <t>④法人
　として</t>
  </si>
  <si>
    <t>⑤転廃業
　しても
　名前だけ</t>
  </si>
  <si>
    <t>⑥必要ない</t>
  </si>
  <si>
    <t>⑦その他</t>
  </si>
  <si>
    <t>⑧未記入</t>
  </si>
  <si>
    <t>⑦ガレージ</t>
  </si>
  <si>
    <t>④一部賃貸(住宅用)</t>
  </si>
  <si>
    <t>⑤一部賃貸(事業用)</t>
  </si>
  <si>
    <t>③事業専用</t>
  </si>
  <si>
    <t>所有状況</t>
  </si>
  <si>
    <t>①持地持家</t>
  </si>
  <si>
    <t>②持地借家</t>
  </si>
  <si>
    <t>③借地持家</t>
  </si>
  <si>
    <t>④借地借家</t>
  </si>
  <si>
    <t>⑦街路や公共
　施設の充実</t>
  </si>
  <si>
    <t>⑧観光と居住
　の混在</t>
  </si>
  <si>
    <t>⑨観光客に
　よる賑わい</t>
  </si>
  <si>
    <t>⑩近代的で
　災害に強い</t>
  </si>
  <si>
    <t>⑪その他</t>
  </si>
  <si>
    <t>■京町家まちづくり調査</t>
  </si>
  <si>
    <t>■市民調査「木の文化都市：京都の伝統的都市居住の作法と様式に関する研究」</t>
  </si>
  <si>
    <t>■調査合計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</si>
  <si>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</si>
  <si>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</si>
  <si>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</si>
  <si>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</si>
  <si>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</si>
  <si>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</si>
  <si>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④一部賃貸(住宅用)</t>
  </si>
  <si>
    <t>⑤一部賃貸(事業用)</t>
  </si>
  <si>
    <t>④一部賃貸(住宅用)</t>
  </si>
  <si>
    <t>所有状況</t>
  </si>
  <si>
    <t>①持地持家</t>
  </si>
  <si>
    <t>②持地借家</t>
  </si>
  <si>
    <t>③借地持家</t>
  </si>
  <si>
    <t>④借地借家</t>
  </si>
  <si>
    <t>まちづくりへの参加意欲</t>
  </si>
  <si>
    <t>修繕経歴</t>
  </si>
  <si>
    <t>①頻繁に修繕</t>
  </si>
  <si>
    <t>②かつて修繕</t>
  </si>
  <si>
    <t>③最近修繕</t>
  </si>
  <si>
    <t>④したことがない</t>
  </si>
  <si>
    <t>④一部賃貸(住宅用)</t>
  </si>
  <si>
    <t>⑤一部賃貸(事業用)</t>
  </si>
  <si>
    <t>職業</t>
  </si>
  <si>
    <t>①自営業者</t>
  </si>
  <si>
    <t>②会社員</t>
  </si>
  <si>
    <t>③無職</t>
  </si>
  <si>
    <t>④その他</t>
  </si>
  <si>
    <t>⑤未記入</t>
  </si>
  <si>
    <t>④一部賃貸(住宅用)</t>
  </si>
  <si>
    <t>⑤一部賃貸(事業用)</t>
  </si>
  <si>
    <t>役員の名前</t>
  </si>
  <si>
    <t>①あなた自身</t>
  </si>
  <si>
    <t>②古くからの
　住民</t>
  </si>
  <si>
    <t>③新転入住民</t>
  </si>
  <si>
    <t>④各種団体等の
　役員</t>
  </si>
  <si>
    <t>⑤地域外の人</t>
  </si>
  <si>
    <t>⑥わからない</t>
  </si>
  <si>
    <t>④一部賃貸(住宅用)</t>
  </si>
  <si>
    <t>⑤一部賃貸(事業用)</t>
  </si>
  <si>
    <t>⑦未記入</t>
  </si>
  <si>
    <t>①自営業者</t>
  </si>
  <si>
    <t>②会社員</t>
  </si>
  <si>
    <t>③無職</t>
  </si>
  <si>
    <t>④その他</t>
  </si>
  <si>
    <t>⑤未記入</t>
  </si>
  <si>
    <t>(母数-アンケート全京町家件数(事業者））</t>
  </si>
  <si>
    <t>(母数-アンケート全京町家件数）</t>
  </si>
  <si>
    <t>(母数-アンケート全京町家件数）</t>
  </si>
  <si>
    <t>(母数-アンケート全京町家件数のうち、修繕経歴において①～③と答えたものによる複数回答）</t>
  </si>
  <si>
    <t>(母数-アンケート全京町家件数のうち、修繕経歴において①～③と答えたものによる複数回答）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</si>
  <si>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</si>
  <si>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</si>
  <si>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(母数-アンケート全京町家件数のうち、改善意向において①、②と答えたもの）</t>
  </si>
  <si>
    <t>(母数-アンケート全京町家件数のうち、改善意向において③と答えたもの）</t>
  </si>
  <si>
    <t>(母数-アンケート全京町家件数のうち、改善意向において③と答えたもの）</t>
  </si>
  <si>
    <t>(母数-アンケート全京町家件数による複数回答）</t>
  </si>
  <si>
    <t>(母数-アンケート全京町家件数による複数回答）</t>
  </si>
  <si>
    <t>(母数-アンケート全京町家件数のうち、持家と答えたもの）</t>
  </si>
  <si>
    <t>(母数-アンケート全京町家件数(居住者））</t>
  </si>
  <si>
    <t>(母数-アンケート全京町家件数(居住者））</t>
  </si>
  <si>
    <t>まちの理解者</t>
  </si>
  <si>
    <t>(母数-アンケート全京町家件数(居住者）による複数回答）</t>
  </si>
  <si>
    <t>(母数-アンケート全京町家件数(事業者））</t>
  </si>
  <si>
    <t>(母数-アンケート全京町家件数(事業者による複数回答））</t>
  </si>
  <si>
    <t>(母数-アンケート全京町家件数(事業者）による複数回答）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</si>
</sst>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#,##0_);[Red]\(#,##0\)"/>
    <numFmt numFmtId="188" formatCode="0.0%"/>
    <numFmt numFmtId="189" formatCode="0_ "/>
  </numFmts>
  <fonts count="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textRotation="255"/>
    </xf>
    <xf numFmtId="0" fontId="3" fillId="2" borderId="1" xfId="0" applyFont="1" applyFill="1" applyBorder="1" applyAlignment="1">
      <alignment horizontal="center" vertical="top" textRotation="255" wrapText="1"/>
    </xf>
    <xf numFmtId="0" fontId="3" fillId="2" borderId="2" xfId="0" applyFont="1" applyFill="1" applyBorder="1" applyAlignment="1">
      <alignment horizontal="center" vertical="top" textRotation="255"/>
    </xf>
    <xf numFmtId="0" fontId="3" fillId="2" borderId="2" xfId="0" applyFont="1" applyFill="1" applyBorder="1" applyAlignment="1">
      <alignment horizontal="center" vertical="top" textRotation="255" wrapText="1"/>
    </xf>
    <xf numFmtId="187" fontId="3" fillId="0" borderId="3" xfId="0" applyNumberFormat="1" applyFont="1" applyFill="1" applyBorder="1" applyAlignment="1">
      <alignment horizontal="left" vertical="center" wrapText="1"/>
    </xf>
    <xf numFmtId="187" fontId="3" fillId="0" borderId="3" xfId="0" applyNumberFormat="1" applyFont="1" applyBorder="1" applyAlignment="1">
      <alignment vertical="center"/>
    </xf>
    <xf numFmtId="187" fontId="3" fillId="0" borderId="4" xfId="0" applyNumberFormat="1" applyFont="1" applyFill="1" applyBorder="1" applyAlignment="1">
      <alignment horizontal="left" vertical="center" wrapText="1"/>
    </xf>
    <xf numFmtId="187" fontId="3" fillId="0" borderId="4" xfId="0" applyNumberFormat="1" applyFont="1" applyBorder="1" applyAlignment="1">
      <alignment vertical="center"/>
    </xf>
    <xf numFmtId="187" fontId="3" fillId="0" borderId="5" xfId="0" applyNumberFormat="1" applyFont="1" applyFill="1" applyBorder="1" applyAlignment="1">
      <alignment horizontal="left" vertical="center" wrapText="1"/>
    </xf>
    <xf numFmtId="187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6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86" fontId="3" fillId="0" borderId="3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6" fontId="3" fillId="0" borderId="5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top" textRotation="255"/>
    </xf>
    <xf numFmtId="0" fontId="3" fillId="2" borderId="1" xfId="0" applyFont="1" applyFill="1" applyBorder="1" applyAlignment="1">
      <alignment vertical="top" textRotation="255" wrapText="1"/>
    </xf>
    <xf numFmtId="186" fontId="3" fillId="0" borderId="6" xfId="0" applyNumberFormat="1" applyFont="1" applyBorder="1" applyAlignment="1">
      <alignment vertical="center"/>
    </xf>
    <xf numFmtId="187" fontId="3" fillId="0" borderId="1" xfId="0" applyNumberFormat="1" applyFont="1" applyBorder="1" applyAlignment="1">
      <alignment vertical="center"/>
    </xf>
    <xf numFmtId="187" fontId="3" fillId="0" borderId="6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86" fontId="4" fillId="0" borderId="3" xfId="0" applyNumberFormat="1" applyFont="1" applyBorder="1" applyAlignment="1">
      <alignment vertical="center"/>
    </xf>
    <xf numFmtId="186" fontId="4" fillId="0" borderId="4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21" applyFont="1" applyFill="1" applyBorder="1" applyAlignment="1">
      <alignment horizontal="center" vertical="center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3" fillId="3" borderId="1" xfId="22" applyFont="1" applyFill="1" applyBorder="1" applyAlignment="1">
      <alignment vertical="top" textRotation="255" wrapText="1"/>
      <protection/>
    </xf>
    <xf numFmtId="0" fontId="3" fillId="2" borderId="2" xfId="0" applyFont="1" applyFill="1" applyBorder="1" applyAlignment="1">
      <alignment horizontal="center" vertical="center"/>
    </xf>
    <xf numFmtId="187" fontId="4" fillId="0" borderId="3" xfId="0" applyNumberFormat="1" applyFont="1" applyBorder="1" applyAlignment="1">
      <alignment vertical="center"/>
    </xf>
    <xf numFmtId="187" fontId="4" fillId="0" borderId="4" xfId="0" applyNumberFormat="1" applyFont="1" applyBorder="1" applyAlignment="1">
      <alignment vertical="center"/>
    </xf>
    <xf numFmtId="187" fontId="4" fillId="0" borderId="5" xfId="0" applyNumberFormat="1" applyFont="1" applyBorder="1" applyAlignment="1">
      <alignment vertical="center"/>
    </xf>
    <xf numFmtId="187" fontId="4" fillId="0" borderId="1" xfId="0" applyNumberFormat="1" applyFont="1" applyBorder="1" applyAlignment="1">
      <alignment vertical="center"/>
    </xf>
    <xf numFmtId="187" fontId="3" fillId="0" borderId="4" xfId="0" applyNumberFormat="1" applyFont="1" applyFill="1" applyBorder="1" applyAlignment="1">
      <alignment horizontal="right" vertical="center"/>
    </xf>
    <xf numFmtId="187" fontId="3" fillId="0" borderId="5" xfId="0" applyNumberFormat="1" applyFont="1" applyFill="1" applyBorder="1" applyAlignment="1">
      <alignment horizontal="right" vertical="center"/>
    </xf>
    <xf numFmtId="186" fontId="4" fillId="0" borderId="3" xfId="0" applyNumberFormat="1" applyFont="1" applyFill="1" applyBorder="1" applyAlignment="1">
      <alignment horizontal="right" vertical="center"/>
    </xf>
    <xf numFmtId="186" fontId="4" fillId="0" borderId="4" xfId="0" applyNumberFormat="1" applyFont="1" applyFill="1" applyBorder="1" applyAlignment="1">
      <alignment horizontal="right" vertical="center"/>
    </xf>
    <xf numFmtId="186" fontId="4" fillId="0" borderId="5" xfId="0" applyNumberFormat="1" applyFont="1" applyFill="1" applyBorder="1" applyAlignment="1">
      <alignment horizontal="right" vertical="center"/>
    </xf>
    <xf numFmtId="187" fontId="3" fillId="0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top" textRotation="255"/>
    </xf>
    <xf numFmtId="187" fontId="4" fillId="0" borderId="4" xfId="0" applyNumberFormat="1" applyFont="1" applyFill="1" applyBorder="1" applyAlignment="1">
      <alignment horizontal="right" vertical="center"/>
    </xf>
    <xf numFmtId="187" fontId="4" fillId="0" borderId="5" xfId="0" applyNumberFormat="1" applyFont="1" applyFill="1" applyBorder="1" applyAlignment="1">
      <alignment horizontal="right" vertical="center"/>
    </xf>
    <xf numFmtId="187" fontId="4" fillId="0" borderId="6" xfId="0" applyNumberFormat="1" applyFont="1" applyBorder="1" applyAlignment="1">
      <alignment vertical="center"/>
    </xf>
    <xf numFmtId="187" fontId="4" fillId="0" borderId="3" xfId="0" applyNumberFormat="1" applyFont="1" applyFill="1" applyBorder="1" applyAlignment="1">
      <alignment horizontal="right" vertical="center"/>
    </xf>
    <xf numFmtId="186" fontId="3" fillId="0" borderId="3" xfId="0" applyNumberFormat="1" applyFont="1" applyFill="1" applyBorder="1" applyAlignment="1">
      <alignment horizontal="right" vertical="center"/>
    </xf>
    <xf numFmtId="186" fontId="3" fillId="0" borderId="4" xfId="0" applyNumberFormat="1" applyFont="1" applyFill="1" applyBorder="1" applyAlignment="1">
      <alignment horizontal="right" vertical="center"/>
    </xf>
    <xf numFmtId="186" fontId="3" fillId="0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187" fontId="4" fillId="0" borderId="0" xfId="0" applyNumberFormat="1" applyFont="1" applyBorder="1" applyAlignment="1">
      <alignment vertical="center"/>
    </xf>
    <xf numFmtId="187" fontId="4" fillId="0" borderId="3" xfId="0" applyNumberFormat="1" applyFont="1" applyFill="1" applyBorder="1" applyAlignment="1">
      <alignment horizontal="left" vertical="center" wrapText="1"/>
    </xf>
    <xf numFmtId="187" fontId="4" fillId="0" borderId="4" xfId="0" applyNumberFormat="1" applyFont="1" applyFill="1" applyBorder="1" applyAlignment="1">
      <alignment horizontal="left" vertical="center" wrapText="1"/>
    </xf>
    <xf numFmtId="187" fontId="4" fillId="0" borderId="5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top" textRotation="255" wrapText="1"/>
    </xf>
    <xf numFmtId="0" fontId="4" fillId="0" borderId="0" xfId="0" applyFont="1" applyAlignment="1">
      <alignment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187" fontId="4" fillId="0" borderId="7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89" fontId="3" fillId="2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M_D問10" xfId="21"/>
    <cellStyle name="標準_AM_D問1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3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0.625" style="1" customWidth="1"/>
    <col min="2" max="8" width="6.75390625" style="1" customWidth="1"/>
    <col min="9" max="13" width="4.625" style="1" customWidth="1"/>
    <col min="14" max="14" width="5.00390625" style="1" customWidth="1"/>
    <col min="15" max="16384" width="9.00390625" style="1" customWidth="1"/>
  </cols>
  <sheetData>
    <row r="1" spans="1:2" ht="13.5" customHeight="1">
      <c r="A1" s="29" t="s">
        <v>282</v>
      </c>
      <c r="B1" s="1" t="s">
        <v>332</v>
      </c>
    </row>
    <row r="2" spans="1:8" ht="13.5" customHeight="1">
      <c r="A2" s="65" t="s">
        <v>0</v>
      </c>
      <c r="B2" s="67" t="s">
        <v>272</v>
      </c>
      <c r="C2" s="67"/>
      <c r="D2" s="67"/>
      <c r="E2" s="67"/>
      <c r="F2" s="67"/>
      <c r="G2" s="67"/>
      <c r="H2" s="67"/>
    </row>
    <row r="3" spans="1:8" ht="63.75" customHeight="1">
      <c r="A3" s="66"/>
      <c r="B3" s="3" t="s">
        <v>273</v>
      </c>
      <c r="C3" s="3" t="s">
        <v>274</v>
      </c>
      <c r="D3" s="3" t="s">
        <v>275</v>
      </c>
      <c r="E3" s="3" t="s">
        <v>276</v>
      </c>
      <c r="F3" s="3" t="s">
        <v>77</v>
      </c>
      <c r="G3" s="3" t="s">
        <v>108</v>
      </c>
      <c r="H3" s="19" t="s">
        <v>58</v>
      </c>
    </row>
    <row r="4" spans="1:8" ht="13.5" customHeight="1">
      <c r="A4" s="7" t="s">
        <v>1</v>
      </c>
      <c r="B4" s="8">
        <v>1200</v>
      </c>
      <c r="C4" s="8">
        <v>33</v>
      </c>
      <c r="D4" s="8">
        <v>115</v>
      </c>
      <c r="E4" s="8">
        <v>347</v>
      </c>
      <c r="F4" s="8">
        <v>28</v>
      </c>
      <c r="G4" s="8">
        <v>101</v>
      </c>
      <c r="H4" s="8">
        <f>SUM(B4:G4)</f>
        <v>1824</v>
      </c>
    </row>
    <row r="5" spans="1:8" ht="13.5" customHeight="1">
      <c r="A5" s="9" t="s">
        <v>2</v>
      </c>
      <c r="B5" s="10">
        <v>809</v>
      </c>
      <c r="C5" s="10">
        <v>15</v>
      </c>
      <c r="D5" s="10">
        <v>49</v>
      </c>
      <c r="E5" s="10">
        <v>172</v>
      </c>
      <c r="F5" s="10">
        <v>9</v>
      </c>
      <c r="G5" s="10">
        <v>38</v>
      </c>
      <c r="H5" s="10">
        <f aca="true" t="shared" si="0" ref="H5:H10">SUM(B5:G5)</f>
        <v>1092</v>
      </c>
    </row>
    <row r="6" spans="1:8" ht="13.5" customHeight="1">
      <c r="A6" s="9" t="s">
        <v>271</v>
      </c>
      <c r="B6" s="10">
        <v>105</v>
      </c>
      <c r="C6" s="10">
        <v>3</v>
      </c>
      <c r="D6" s="10">
        <v>7</v>
      </c>
      <c r="E6" s="38">
        <v>31</v>
      </c>
      <c r="F6" s="10">
        <v>1</v>
      </c>
      <c r="G6" s="10">
        <v>8</v>
      </c>
      <c r="H6" s="10">
        <f t="shared" si="0"/>
        <v>155</v>
      </c>
    </row>
    <row r="7" spans="1:8" ht="13.5" customHeight="1">
      <c r="A7" s="9" t="s">
        <v>269</v>
      </c>
      <c r="B7" s="10">
        <v>27</v>
      </c>
      <c r="C7" s="10">
        <v>7</v>
      </c>
      <c r="D7" s="10">
        <v>1</v>
      </c>
      <c r="E7" s="10">
        <v>14</v>
      </c>
      <c r="F7" s="10">
        <v>0</v>
      </c>
      <c r="G7" s="10">
        <v>3</v>
      </c>
      <c r="H7" s="10">
        <f t="shared" si="0"/>
        <v>52</v>
      </c>
    </row>
    <row r="8" spans="1:8" ht="13.5" customHeight="1">
      <c r="A8" s="9" t="s">
        <v>270</v>
      </c>
      <c r="B8" s="10">
        <v>31</v>
      </c>
      <c r="C8" s="10">
        <v>3</v>
      </c>
      <c r="D8" s="10">
        <v>0</v>
      </c>
      <c r="E8" s="10">
        <v>7</v>
      </c>
      <c r="F8" s="10">
        <v>2</v>
      </c>
      <c r="G8" s="10">
        <v>2</v>
      </c>
      <c r="H8" s="10">
        <f t="shared" si="0"/>
        <v>45</v>
      </c>
    </row>
    <row r="9" spans="1:8" ht="13.5" customHeight="1">
      <c r="A9" s="9" t="s">
        <v>231</v>
      </c>
      <c r="B9" s="10">
        <v>17</v>
      </c>
      <c r="C9" s="10">
        <v>0</v>
      </c>
      <c r="D9" s="10">
        <v>3</v>
      </c>
      <c r="E9" s="10">
        <v>0</v>
      </c>
      <c r="F9" s="10">
        <v>2</v>
      </c>
      <c r="G9" s="10">
        <v>1</v>
      </c>
      <c r="H9" s="10">
        <f t="shared" si="0"/>
        <v>23</v>
      </c>
    </row>
    <row r="10" spans="1:8" ht="13.5" customHeight="1">
      <c r="A10" s="11" t="s">
        <v>102</v>
      </c>
      <c r="B10" s="12">
        <v>0</v>
      </c>
      <c r="C10" s="12">
        <v>0</v>
      </c>
      <c r="D10" s="12">
        <v>0</v>
      </c>
      <c r="E10" s="12">
        <v>0</v>
      </c>
      <c r="F10" s="12">
        <v>16</v>
      </c>
      <c r="G10" s="12">
        <v>20</v>
      </c>
      <c r="H10" s="12">
        <f t="shared" si="0"/>
        <v>36</v>
      </c>
    </row>
    <row r="11" spans="1:8" ht="13.5" customHeight="1">
      <c r="A11" s="13" t="s">
        <v>58</v>
      </c>
      <c r="B11" s="22">
        <f aca="true" t="shared" si="1" ref="B11:H11">SUM(B4:B10)</f>
        <v>2189</v>
      </c>
      <c r="C11" s="22">
        <f t="shared" si="1"/>
        <v>61</v>
      </c>
      <c r="D11" s="22">
        <f t="shared" si="1"/>
        <v>175</v>
      </c>
      <c r="E11" s="22">
        <f t="shared" si="1"/>
        <v>571</v>
      </c>
      <c r="F11" s="22">
        <f t="shared" si="1"/>
        <v>58</v>
      </c>
      <c r="G11" s="22">
        <f t="shared" si="1"/>
        <v>173</v>
      </c>
      <c r="H11" s="22">
        <f t="shared" si="1"/>
        <v>3227</v>
      </c>
    </row>
    <row r="13" ht="13.5" customHeight="1">
      <c r="A13" s="29" t="s">
        <v>283</v>
      </c>
    </row>
    <row r="14" ht="13.5" customHeight="1">
      <c r="A14" s="29" t="s">
        <v>332</v>
      </c>
    </row>
    <row r="15" spans="1:8" ht="13.5" customHeight="1">
      <c r="A15" s="65" t="s">
        <v>0</v>
      </c>
      <c r="B15" s="67" t="s">
        <v>294</v>
      </c>
      <c r="C15" s="67"/>
      <c r="D15" s="67"/>
      <c r="E15" s="67"/>
      <c r="F15" s="67"/>
      <c r="G15" s="67"/>
      <c r="H15" s="67"/>
    </row>
    <row r="16" spans="1:8" ht="63.75" customHeight="1">
      <c r="A16" s="66"/>
      <c r="B16" s="3" t="s">
        <v>295</v>
      </c>
      <c r="C16" s="3" t="s">
        <v>296</v>
      </c>
      <c r="D16" s="3" t="s">
        <v>297</v>
      </c>
      <c r="E16" s="3" t="s">
        <v>298</v>
      </c>
      <c r="F16" s="3" t="s">
        <v>77</v>
      </c>
      <c r="G16" s="3" t="s">
        <v>108</v>
      </c>
      <c r="H16" s="19" t="s">
        <v>58</v>
      </c>
    </row>
    <row r="17" spans="1:8" ht="13.5" customHeight="1">
      <c r="A17" s="7" t="s">
        <v>1</v>
      </c>
      <c r="B17" s="8">
        <v>375</v>
      </c>
      <c r="C17" s="8">
        <v>1</v>
      </c>
      <c r="D17" s="8">
        <v>2</v>
      </c>
      <c r="E17" s="8">
        <v>22</v>
      </c>
      <c r="F17" s="8">
        <v>10</v>
      </c>
      <c r="G17" s="8">
        <v>9</v>
      </c>
      <c r="H17" s="8">
        <f>SUM(B17:G17)</f>
        <v>419</v>
      </c>
    </row>
    <row r="18" spans="1:8" ht="13.5" customHeight="1">
      <c r="A18" s="9" t="s">
        <v>2</v>
      </c>
      <c r="B18" s="10">
        <v>387</v>
      </c>
      <c r="C18" s="10">
        <v>2</v>
      </c>
      <c r="D18" s="10">
        <v>3</v>
      </c>
      <c r="E18" s="10">
        <v>51</v>
      </c>
      <c r="F18" s="10">
        <v>12</v>
      </c>
      <c r="G18" s="10">
        <v>21</v>
      </c>
      <c r="H18" s="10">
        <f aca="true" t="shared" si="2" ref="H18:H23">SUM(B18:G18)</f>
        <v>476</v>
      </c>
    </row>
    <row r="19" spans="1:8" ht="13.5" customHeight="1">
      <c r="A19" s="9" t="s">
        <v>271</v>
      </c>
      <c r="B19" s="10">
        <v>86</v>
      </c>
      <c r="C19" s="10">
        <v>0</v>
      </c>
      <c r="D19" s="10">
        <v>3</v>
      </c>
      <c r="E19" s="10">
        <v>10</v>
      </c>
      <c r="F19" s="10">
        <v>6</v>
      </c>
      <c r="G19" s="10">
        <v>3</v>
      </c>
      <c r="H19" s="10">
        <f t="shared" si="2"/>
        <v>108</v>
      </c>
    </row>
    <row r="20" spans="1:8" ht="13.5" customHeight="1">
      <c r="A20" s="9" t="s">
        <v>293</v>
      </c>
      <c r="B20" s="10">
        <v>13</v>
      </c>
      <c r="C20" s="10">
        <v>1</v>
      </c>
      <c r="D20" s="10">
        <v>0</v>
      </c>
      <c r="E20" s="10">
        <v>48</v>
      </c>
      <c r="F20" s="10">
        <v>4</v>
      </c>
      <c r="G20" s="10">
        <v>18</v>
      </c>
      <c r="H20" s="10">
        <f t="shared" si="2"/>
        <v>84</v>
      </c>
    </row>
    <row r="21" spans="1:8" ht="13.5" customHeight="1">
      <c r="A21" s="9" t="s">
        <v>292</v>
      </c>
      <c r="B21" s="10">
        <v>34</v>
      </c>
      <c r="C21" s="10">
        <v>0</v>
      </c>
      <c r="D21" s="10">
        <v>1</v>
      </c>
      <c r="E21" s="10">
        <v>34</v>
      </c>
      <c r="F21" s="10">
        <v>1</v>
      </c>
      <c r="G21" s="10">
        <v>12</v>
      </c>
      <c r="H21" s="10">
        <f t="shared" si="2"/>
        <v>82</v>
      </c>
    </row>
    <row r="22" spans="1:8" ht="13.5" customHeight="1">
      <c r="A22" s="9" t="s">
        <v>231</v>
      </c>
      <c r="B22" s="10">
        <v>6</v>
      </c>
      <c r="C22" s="10">
        <v>0</v>
      </c>
      <c r="D22" s="10">
        <v>0</v>
      </c>
      <c r="E22" s="10">
        <v>6</v>
      </c>
      <c r="F22" s="10">
        <v>2</v>
      </c>
      <c r="G22" s="10">
        <v>2</v>
      </c>
      <c r="H22" s="10">
        <f t="shared" si="2"/>
        <v>16</v>
      </c>
    </row>
    <row r="23" spans="1:8" ht="13.5" customHeight="1">
      <c r="A23" s="11" t="s">
        <v>102</v>
      </c>
      <c r="B23" s="12">
        <v>26</v>
      </c>
      <c r="C23" s="12">
        <v>0</v>
      </c>
      <c r="D23" s="12">
        <v>0</v>
      </c>
      <c r="E23" s="12">
        <v>19</v>
      </c>
      <c r="F23" s="12">
        <v>1</v>
      </c>
      <c r="G23" s="12">
        <v>26</v>
      </c>
      <c r="H23" s="12">
        <f t="shared" si="2"/>
        <v>72</v>
      </c>
    </row>
    <row r="24" spans="1:8" ht="13.5" customHeight="1">
      <c r="A24" s="13" t="s">
        <v>58</v>
      </c>
      <c r="B24" s="22">
        <f>SUM(B17:B23)</f>
        <v>927</v>
      </c>
      <c r="C24" s="22">
        <f aca="true" t="shared" si="3" ref="C24:H24">SUM(C17:C23)</f>
        <v>4</v>
      </c>
      <c r="D24" s="22">
        <f t="shared" si="3"/>
        <v>9</v>
      </c>
      <c r="E24" s="22">
        <f t="shared" si="3"/>
        <v>190</v>
      </c>
      <c r="F24" s="22">
        <f t="shared" si="3"/>
        <v>36</v>
      </c>
      <c r="G24" s="22">
        <f t="shared" si="3"/>
        <v>91</v>
      </c>
      <c r="H24" s="22">
        <f t="shared" si="3"/>
        <v>1257</v>
      </c>
    </row>
    <row r="26" spans="1:2" ht="13.5" customHeight="1">
      <c r="A26" s="29" t="s">
        <v>284</v>
      </c>
      <c r="B26" s="1" t="s">
        <v>331</v>
      </c>
    </row>
    <row r="27" spans="1:8" ht="13.5" customHeight="1">
      <c r="A27" s="65" t="s">
        <v>0</v>
      </c>
      <c r="B27" s="67" t="s">
        <v>294</v>
      </c>
      <c r="C27" s="67"/>
      <c r="D27" s="67"/>
      <c r="E27" s="67"/>
      <c r="F27" s="67"/>
      <c r="G27" s="67"/>
      <c r="H27" s="67"/>
    </row>
    <row r="28" spans="1:8" ht="63.75" customHeight="1">
      <c r="A28" s="66"/>
      <c r="B28" s="3" t="s">
        <v>295</v>
      </c>
      <c r="C28" s="3" t="s">
        <v>296</v>
      </c>
      <c r="D28" s="3" t="s">
        <v>297</v>
      </c>
      <c r="E28" s="3" t="s">
        <v>298</v>
      </c>
      <c r="F28" s="3" t="s">
        <v>77</v>
      </c>
      <c r="G28" s="3" t="s">
        <v>108</v>
      </c>
      <c r="H28" s="19" t="s">
        <v>58</v>
      </c>
    </row>
    <row r="29" spans="1:8" ht="13.5" customHeight="1">
      <c r="A29" s="7" t="s">
        <v>1</v>
      </c>
      <c r="B29" s="8">
        <f>SUM(B4,B17)</f>
        <v>1575</v>
      </c>
      <c r="C29" s="8">
        <f>SUM(C4,C17)</f>
        <v>34</v>
      </c>
      <c r="D29" s="8">
        <f>SUM(D4,D17)</f>
        <v>117</v>
      </c>
      <c r="E29" s="8">
        <f>SUM(E4,E17)</f>
        <v>369</v>
      </c>
      <c r="F29" s="8">
        <f>SUM(F4,F17)</f>
        <v>38</v>
      </c>
      <c r="G29" s="8">
        <f>SUM(G4,G17)</f>
        <v>110</v>
      </c>
      <c r="H29" s="8">
        <f>SUM(B29:G29)</f>
        <v>2243</v>
      </c>
    </row>
    <row r="30" spans="1:8" ht="13.5" customHeight="1">
      <c r="A30" s="9" t="s">
        <v>2</v>
      </c>
      <c r="B30" s="10">
        <f>SUM(B5,B18)</f>
        <v>1196</v>
      </c>
      <c r="C30" s="10">
        <f>SUM(C5,C18)</f>
        <v>17</v>
      </c>
      <c r="D30" s="10">
        <f>SUM(D5,D18)</f>
        <v>52</v>
      </c>
      <c r="E30" s="10">
        <f>SUM(E5,E18)</f>
        <v>223</v>
      </c>
      <c r="F30" s="10">
        <f>SUM(F5,F18)</f>
        <v>21</v>
      </c>
      <c r="G30" s="10">
        <f>SUM(G5,G18)</f>
        <v>59</v>
      </c>
      <c r="H30" s="10">
        <f aca="true" t="shared" si="4" ref="H30:H35">SUM(B30:G30)</f>
        <v>1568</v>
      </c>
    </row>
    <row r="31" spans="1:8" ht="13.5" customHeight="1">
      <c r="A31" s="9" t="s">
        <v>271</v>
      </c>
      <c r="B31" s="10">
        <f>SUM(B6,B19)</f>
        <v>191</v>
      </c>
      <c r="C31" s="10">
        <f>SUM(C6,C19)</f>
        <v>3</v>
      </c>
      <c r="D31" s="10">
        <f>SUM(D6,D19)</f>
        <v>10</v>
      </c>
      <c r="E31" s="10">
        <f>SUM(E6,E19)</f>
        <v>41</v>
      </c>
      <c r="F31" s="10">
        <f>SUM(F6,F19)</f>
        <v>7</v>
      </c>
      <c r="G31" s="10">
        <f>SUM(G6,G19)</f>
        <v>11</v>
      </c>
      <c r="H31" s="10">
        <f t="shared" si="4"/>
        <v>263</v>
      </c>
    </row>
    <row r="32" spans="1:8" ht="13.5" customHeight="1">
      <c r="A32" s="9" t="s">
        <v>293</v>
      </c>
      <c r="B32" s="10">
        <f>SUM(B7,B20)</f>
        <v>40</v>
      </c>
      <c r="C32" s="10">
        <f>SUM(C7,C20)</f>
        <v>8</v>
      </c>
      <c r="D32" s="10">
        <f>SUM(D7,D20)</f>
        <v>1</v>
      </c>
      <c r="E32" s="10">
        <f>SUM(E7,E20)</f>
        <v>62</v>
      </c>
      <c r="F32" s="10">
        <f>SUM(F7,F20)</f>
        <v>4</v>
      </c>
      <c r="G32" s="10">
        <f>SUM(G7,G20)</f>
        <v>21</v>
      </c>
      <c r="H32" s="10">
        <f t="shared" si="4"/>
        <v>136</v>
      </c>
    </row>
    <row r="33" spans="1:8" ht="13.5" customHeight="1">
      <c r="A33" s="9" t="s">
        <v>292</v>
      </c>
      <c r="B33" s="10">
        <f>SUM(B8,B21)</f>
        <v>65</v>
      </c>
      <c r="C33" s="10">
        <f>SUM(C8,C21)</f>
        <v>3</v>
      </c>
      <c r="D33" s="10">
        <f>SUM(D8,D21)</f>
        <v>1</v>
      </c>
      <c r="E33" s="10">
        <f>SUM(E8,E21)</f>
        <v>41</v>
      </c>
      <c r="F33" s="10">
        <f>SUM(F8,F21)</f>
        <v>3</v>
      </c>
      <c r="G33" s="10">
        <f>SUM(G8,G21)</f>
        <v>14</v>
      </c>
      <c r="H33" s="10">
        <f t="shared" si="4"/>
        <v>127</v>
      </c>
    </row>
    <row r="34" spans="1:8" ht="13.5" customHeight="1">
      <c r="A34" s="9" t="s">
        <v>231</v>
      </c>
      <c r="B34" s="10">
        <f aca="true" t="shared" si="5" ref="B34:G34">SUM(B9,B22)</f>
        <v>23</v>
      </c>
      <c r="C34" s="10">
        <f t="shared" si="5"/>
        <v>0</v>
      </c>
      <c r="D34" s="10">
        <f t="shared" si="5"/>
        <v>3</v>
      </c>
      <c r="E34" s="10">
        <f t="shared" si="5"/>
        <v>6</v>
      </c>
      <c r="F34" s="10">
        <f t="shared" si="5"/>
        <v>4</v>
      </c>
      <c r="G34" s="10">
        <f t="shared" si="5"/>
        <v>3</v>
      </c>
      <c r="H34" s="10">
        <f t="shared" si="4"/>
        <v>39</v>
      </c>
    </row>
    <row r="35" spans="1:8" ht="13.5" customHeight="1">
      <c r="A35" s="11" t="s">
        <v>102</v>
      </c>
      <c r="B35" s="12">
        <f aca="true" t="shared" si="6" ref="B35:G35">SUM(B10,B23)</f>
        <v>26</v>
      </c>
      <c r="C35" s="12">
        <f t="shared" si="6"/>
        <v>0</v>
      </c>
      <c r="D35" s="12">
        <f t="shared" si="6"/>
        <v>0</v>
      </c>
      <c r="E35" s="12">
        <f t="shared" si="6"/>
        <v>19</v>
      </c>
      <c r="F35" s="12">
        <f t="shared" si="6"/>
        <v>17</v>
      </c>
      <c r="G35" s="12">
        <f t="shared" si="6"/>
        <v>46</v>
      </c>
      <c r="H35" s="12">
        <f t="shared" si="4"/>
        <v>108</v>
      </c>
    </row>
    <row r="36" spans="1:8" ht="13.5" customHeight="1">
      <c r="A36" s="13" t="s">
        <v>58</v>
      </c>
      <c r="B36" s="22">
        <f aca="true" t="shared" si="7" ref="B36:H36">SUM(B29:B35)</f>
        <v>3116</v>
      </c>
      <c r="C36" s="22">
        <f t="shared" si="7"/>
        <v>65</v>
      </c>
      <c r="D36" s="22">
        <f t="shared" si="7"/>
        <v>184</v>
      </c>
      <c r="E36" s="22">
        <f t="shared" si="7"/>
        <v>761</v>
      </c>
      <c r="F36" s="22">
        <f t="shared" si="7"/>
        <v>94</v>
      </c>
      <c r="G36" s="22">
        <f t="shared" si="7"/>
        <v>264</v>
      </c>
      <c r="H36" s="22">
        <f t="shared" si="7"/>
        <v>4484</v>
      </c>
    </row>
  </sheetData>
  <mergeCells count="6">
    <mergeCell ref="A27:A28"/>
    <mergeCell ref="B27:H27"/>
    <mergeCell ref="A2:A3"/>
    <mergeCell ref="B2:H2"/>
    <mergeCell ref="A15:A16"/>
    <mergeCell ref="B15:H1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/>
  <dimension ref="A1:H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7.50390625" style="1" customWidth="1"/>
    <col min="9" max="16384" width="9.00390625" style="1" customWidth="1"/>
  </cols>
  <sheetData>
    <row r="1" spans="1:2" ht="13.5" customHeight="1">
      <c r="A1" s="29" t="s">
        <v>282</v>
      </c>
      <c r="B1" s="1" t="s">
        <v>337</v>
      </c>
    </row>
    <row r="2" spans="1:8" ht="13.5" customHeight="1">
      <c r="A2" s="65" t="s">
        <v>0</v>
      </c>
      <c r="B2" s="65" t="s">
        <v>105</v>
      </c>
      <c r="C2" s="65"/>
      <c r="D2" s="65"/>
      <c r="E2" s="65"/>
      <c r="F2" s="65"/>
      <c r="G2" s="65"/>
      <c r="H2" s="65"/>
    </row>
    <row r="3" spans="1:8" ht="86.25" customHeight="1">
      <c r="A3" s="65"/>
      <c r="B3" s="4" t="s">
        <v>223</v>
      </c>
      <c r="C3" s="4" t="s">
        <v>224</v>
      </c>
      <c r="D3" s="4" t="s">
        <v>106</v>
      </c>
      <c r="E3" s="3" t="s">
        <v>107</v>
      </c>
      <c r="F3" s="3" t="s">
        <v>77</v>
      </c>
      <c r="G3" s="3" t="s">
        <v>108</v>
      </c>
      <c r="H3" s="3" t="s">
        <v>58</v>
      </c>
    </row>
    <row r="4" spans="1:8" ht="13.5" customHeight="1">
      <c r="A4" s="7" t="s">
        <v>1</v>
      </c>
      <c r="B4" s="49">
        <v>158</v>
      </c>
      <c r="C4" s="49">
        <v>230</v>
      </c>
      <c r="D4" s="49">
        <v>28</v>
      </c>
      <c r="E4" s="49">
        <v>75</v>
      </c>
      <c r="F4" s="49">
        <v>43</v>
      </c>
      <c r="G4" s="49">
        <v>101</v>
      </c>
      <c r="H4" s="16">
        <f>SUM(B4:G4)</f>
        <v>635</v>
      </c>
    </row>
    <row r="5" spans="1:8" ht="13.5" customHeight="1">
      <c r="A5" s="9" t="s">
        <v>2</v>
      </c>
      <c r="B5" s="50">
        <v>123</v>
      </c>
      <c r="C5" s="50">
        <v>150</v>
      </c>
      <c r="D5" s="50">
        <v>22</v>
      </c>
      <c r="E5" s="50">
        <v>39</v>
      </c>
      <c r="F5" s="50">
        <v>15</v>
      </c>
      <c r="G5" s="50">
        <v>60</v>
      </c>
      <c r="H5" s="17">
        <f aca="true" t="shared" si="0" ref="H5:H11">SUM(B5:G5)</f>
        <v>409</v>
      </c>
    </row>
    <row r="6" spans="1:8" ht="13.5" customHeight="1">
      <c r="A6" s="9" t="s">
        <v>271</v>
      </c>
      <c r="B6" s="50">
        <v>21</v>
      </c>
      <c r="C6" s="50">
        <v>9</v>
      </c>
      <c r="D6" s="50">
        <v>1</v>
      </c>
      <c r="E6" s="50">
        <v>5</v>
      </c>
      <c r="F6" s="50">
        <v>2</v>
      </c>
      <c r="G6" s="50">
        <v>1</v>
      </c>
      <c r="H6" s="17">
        <f t="shared" si="0"/>
        <v>39</v>
      </c>
    </row>
    <row r="7" spans="1:8" ht="13.5" customHeight="1">
      <c r="A7" s="9" t="s">
        <v>269</v>
      </c>
      <c r="B7" s="17">
        <v>6</v>
      </c>
      <c r="C7" s="17">
        <v>6</v>
      </c>
      <c r="D7" s="17">
        <v>0</v>
      </c>
      <c r="E7" s="17">
        <v>1</v>
      </c>
      <c r="F7" s="17">
        <v>1</v>
      </c>
      <c r="G7" s="17">
        <v>3</v>
      </c>
      <c r="H7" s="17">
        <f t="shared" si="0"/>
        <v>17</v>
      </c>
    </row>
    <row r="8" spans="1:8" ht="13.5" customHeight="1">
      <c r="A8" s="9" t="s">
        <v>270</v>
      </c>
      <c r="B8" s="17">
        <v>4</v>
      </c>
      <c r="C8" s="17">
        <v>2</v>
      </c>
      <c r="D8" s="17">
        <v>0</v>
      </c>
      <c r="E8" s="17">
        <v>2</v>
      </c>
      <c r="F8" s="17">
        <v>0</v>
      </c>
      <c r="G8" s="17">
        <v>1</v>
      </c>
      <c r="H8" s="17">
        <f t="shared" si="0"/>
        <v>9</v>
      </c>
    </row>
    <row r="9" spans="1:8" ht="13.5" customHeight="1">
      <c r="A9" s="9" t="s">
        <v>231</v>
      </c>
      <c r="B9" s="50">
        <v>3</v>
      </c>
      <c r="C9" s="50">
        <v>1</v>
      </c>
      <c r="D9" s="50">
        <v>0</v>
      </c>
      <c r="E9" s="50">
        <v>2</v>
      </c>
      <c r="F9" s="50">
        <v>0</v>
      </c>
      <c r="G9" s="50">
        <v>0</v>
      </c>
      <c r="H9" s="17">
        <f t="shared" si="0"/>
        <v>6</v>
      </c>
    </row>
    <row r="10" spans="1:8" ht="13.5" customHeight="1">
      <c r="A10" s="11" t="s">
        <v>102</v>
      </c>
      <c r="B10" s="51">
        <v>2</v>
      </c>
      <c r="C10" s="51">
        <v>3</v>
      </c>
      <c r="D10" s="51">
        <v>0</v>
      </c>
      <c r="E10" s="51">
        <v>3</v>
      </c>
      <c r="F10" s="51">
        <v>0</v>
      </c>
      <c r="G10" s="51">
        <v>3</v>
      </c>
      <c r="H10" s="18">
        <f t="shared" si="0"/>
        <v>11</v>
      </c>
    </row>
    <row r="11" spans="1:8" ht="13.5" customHeight="1">
      <c r="A11" s="13" t="s">
        <v>58</v>
      </c>
      <c r="B11" s="14">
        <f aca="true" t="shared" si="1" ref="B11:G11">SUM(B4:B10)</f>
        <v>317</v>
      </c>
      <c r="C11" s="14">
        <f t="shared" si="1"/>
        <v>401</v>
      </c>
      <c r="D11" s="14">
        <f t="shared" si="1"/>
        <v>51</v>
      </c>
      <c r="E11" s="14">
        <f t="shared" si="1"/>
        <v>127</v>
      </c>
      <c r="F11" s="14">
        <f t="shared" si="1"/>
        <v>61</v>
      </c>
      <c r="G11" s="14">
        <f t="shared" si="1"/>
        <v>169</v>
      </c>
      <c r="H11" s="14">
        <f t="shared" si="0"/>
        <v>1126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/>
  <dimension ref="A1:G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7" width="7.50390625" style="1" customWidth="1"/>
    <col min="8" max="16384" width="9.00390625" style="1" customWidth="1"/>
  </cols>
  <sheetData>
    <row r="1" spans="1:2" ht="13.5" customHeight="1">
      <c r="A1" s="29" t="s">
        <v>282</v>
      </c>
      <c r="B1" s="1" t="s">
        <v>339</v>
      </c>
    </row>
    <row r="2" spans="1:7" ht="13.5" customHeight="1">
      <c r="A2" s="65" t="s">
        <v>0</v>
      </c>
      <c r="B2" s="74" t="s">
        <v>109</v>
      </c>
      <c r="C2" s="69"/>
      <c r="D2" s="69"/>
      <c r="E2" s="69"/>
      <c r="F2" s="69"/>
      <c r="G2" s="70"/>
    </row>
    <row r="3" spans="1:7" ht="83.25" customHeight="1">
      <c r="A3" s="65"/>
      <c r="B3" s="4" t="s">
        <v>110</v>
      </c>
      <c r="C3" s="3" t="s">
        <v>111</v>
      </c>
      <c r="D3" s="4" t="s">
        <v>112</v>
      </c>
      <c r="E3" s="3" t="s">
        <v>113</v>
      </c>
      <c r="F3" s="3" t="s">
        <v>114</v>
      </c>
      <c r="G3" s="3" t="s">
        <v>58</v>
      </c>
    </row>
    <row r="4" spans="1:7" ht="13.5" customHeight="1">
      <c r="A4" s="7" t="s">
        <v>1</v>
      </c>
      <c r="B4" s="49">
        <v>164</v>
      </c>
      <c r="C4" s="49">
        <v>22</v>
      </c>
      <c r="D4" s="49">
        <v>12</v>
      </c>
      <c r="E4" s="49">
        <v>16</v>
      </c>
      <c r="F4" s="49">
        <v>9</v>
      </c>
      <c r="G4" s="16">
        <f>SUM(B4:F4)</f>
        <v>223</v>
      </c>
    </row>
    <row r="5" spans="1:7" ht="13.5" customHeight="1">
      <c r="A5" s="9" t="s">
        <v>2</v>
      </c>
      <c r="B5" s="50">
        <v>100</v>
      </c>
      <c r="C5" s="50">
        <v>15</v>
      </c>
      <c r="D5" s="50">
        <v>28</v>
      </c>
      <c r="E5" s="50">
        <v>10</v>
      </c>
      <c r="F5" s="50">
        <v>7</v>
      </c>
      <c r="G5" s="17">
        <f aca="true" t="shared" si="0" ref="G5:G10">SUM(B5:F5)</f>
        <v>160</v>
      </c>
    </row>
    <row r="6" spans="1:7" ht="13.5" customHeight="1">
      <c r="A6" s="9" t="s">
        <v>271</v>
      </c>
      <c r="B6" s="50">
        <v>18</v>
      </c>
      <c r="C6" s="50">
        <v>3</v>
      </c>
      <c r="D6" s="50">
        <v>3</v>
      </c>
      <c r="E6" s="50">
        <v>1</v>
      </c>
      <c r="F6" s="50">
        <v>0</v>
      </c>
      <c r="G6" s="17">
        <f t="shared" si="0"/>
        <v>25</v>
      </c>
    </row>
    <row r="7" spans="1:7" ht="13.5" customHeight="1">
      <c r="A7" s="9" t="s">
        <v>269</v>
      </c>
      <c r="B7" s="17">
        <v>0</v>
      </c>
      <c r="C7" s="17">
        <v>1</v>
      </c>
      <c r="D7" s="17">
        <v>0</v>
      </c>
      <c r="E7" s="17">
        <v>2</v>
      </c>
      <c r="F7" s="17">
        <v>0</v>
      </c>
      <c r="G7" s="17">
        <f t="shared" si="0"/>
        <v>3</v>
      </c>
    </row>
    <row r="8" spans="1:7" ht="13.5" customHeight="1">
      <c r="A8" s="9" t="s">
        <v>270</v>
      </c>
      <c r="B8" s="17">
        <v>3</v>
      </c>
      <c r="C8" s="17">
        <v>1</v>
      </c>
      <c r="D8" s="17">
        <v>0</v>
      </c>
      <c r="E8" s="17">
        <v>2</v>
      </c>
      <c r="F8" s="17">
        <v>0</v>
      </c>
      <c r="G8" s="17">
        <f t="shared" si="0"/>
        <v>6</v>
      </c>
    </row>
    <row r="9" spans="1:7" ht="13.5" customHeight="1">
      <c r="A9" s="9" t="s">
        <v>231</v>
      </c>
      <c r="B9" s="50">
        <v>2</v>
      </c>
      <c r="C9" s="50">
        <v>0</v>
      </c>
      <c r="D9" s="50">
        <v>3</v>
      </c>
      <c r="E9" s="50">
        <v>1</v>
      </c>
      <c r="F9" s="50">
        <v>1</v>
      </c>
      <c r="G9" s="17">
        <f t="shared" si="0"/>
        <v>7</v>
      </c>
    </row>
    <row r="10" spans="1:7" ht="13.5" customHeight="1">
      <c r="A10" s="11" t="s">
        <v>102</v>
      </c>
      <c r="B10" s="51">
        <v>3</v>
      </c>
      <c r="C10" s="51">
        <v>0</v>
      </c>
      <c r="D10" s="51">
        <v>0</v>
      </c>
      <c r="E10" s="51">
        <v>0</v>
      </c>
      <c r="F10" s="51">
        <v>1</v>
      </c>
      <c r="G10" s="18">
        <f t="shared" si="0"/>
        <v>4</v>
      </c>
    </row>
    <row r="11" spans="1:7" ht="13.5" customHeight="1">
      <c r="A11" s="13" t="s">
        <v>58</v>
      </c>
      <c r="B11" s="14">
        <f aca="true" t="shared" si="1" ref="B11:G11">SUM(B4:B10)</f>
        <v>290</v>
      </c>
      <c r="C11" s="14">
        <f t="shared" si="1"/>
        <v>42</v>
      </c>
      <c r="D11" s="14">
        <f t="shared" si="1"/>
        <v>46</v>
      </c>
      <c r="E11" s="14">
        <f t="shared" si="1"/>
        <v>32</v>
      </c>
      <c r="F11" s="14">
        <f t="shared" si="1"/>
        <v>18</v>
      </c>
      <c r="G11" s="14">
        <f t="shared" si="1"/>
        <v>428</v>
      </c>
    </row>
  </sheetData>
  <mergeCells count="2">
    <mergeCell ref="A2:A3"/>
    <mergeCell ref="B2:G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/>
  <dimension ref="A1:I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0" customWidth="1"/>
    <col min="2" max="3" width="6.625" style="0" customWidth="1"/>
    <col min="4" max="5" width="8.375" style="0" customWidth="1"/>
    <col min="6" max="9" width="6.625" style="0" customWidth="1"/>
  </cols>
  <sheetData>
    <row r="1" spans="1:2" ht="13.5" customHeight="1">
      <c r="A1" s="29" t="s">
        <v>282</v>
      </c>
      <c r="B1" s="81" t="s">
        <v>338</v>
      </c>
    </row>
    <row r="2" spans="1:9" ht="13.5" customHeight="1">
      <c r="A2" s="65" t="s">
        <v>0</v>
      </c>
      <c r="B2" s="65" t="s">
        <v>225</v>
      </c>
      <c r="C2" s="65"/>
      <c r="D2" s="65"/>
      <c r="E2" s="65"/>
      <c r="F2" s="65"/>
      <c r="G2" s="65"/>
      <c r="H2" s="65"/>
      <c r="I2" s="65"/>
    </row>
    <row r="3" spans="1:9" ht="75.75" customHeight="1">
      <c r="A3" s="65"/>
      <c r="B3" s="4" t="s">
        <v>226</v>
      </c>
      <c r="C3" s="4" t="s">
        <v>227</v>
      </c>
      <c r="D3" s="4" t="s">
        <v>228</v>
      </c>
      <c r="E3" s="4" t="s">
        <v>229</v>
      </c>
      <c r="F3" s="3" t="s">
        <v>230</v>
      </c>
      <c r="G3" s="3" t="s">
        <v>231</v>
      </c>
      <c r="H3" s="3" t="s">
        <v>102</v>
      </c>
      <c r="I3" s="3" t="s">
        <v>58</v>
      </c>
    </row>
    <row r="4" spans="1:9" ht="13.5" customHeight="1">
      <c r="A4" s="7" t="s">
        <v>1</v>
      </c>
      <c r="B4" s="49">
        <v>48</v>
      </c>
      <c r="C4" s="49">
        <v>63</v>
      </c>
      <c r="D4" s="49">
        <v>29</v>
      </c>
      <c r="E4" s="49">
        <v>46</v>
      </c>
      <c r="F4" s="49">
        <v>28</v>
      </c>
      <c r="G4" s="49">
        <v>4</v>
      </c>
      <c r="H4" s="49">
        <v>5</v>
      </c>
      <c r="I4" s="16">
        <f>SUM(B4:H4)</f>
        <v>223</v>
      </c>
    </row>
    <row r="5" spans="1:9" ht="13.5" customHeight="1">
      <c r="A5" s="9" t="s">
        <v>2</v>
      </c>
      <c r="B5" s="50">
        <v>30</v>
      </c>
      <c r="C5" s="50">
        <v>31</v>
      </c>
      <c r="D5" s="50">
        <v>36</v>
      </c>
      <c r="E5" s="50">
        <v>33</v>
      </c>
      <c r="F5" s="50">
        <v>20</v>
      </c>
      <c r="G5" s="50">
        <v>7</v>
      </c>
      <c r="H5" s="50">
        <v>3</v>
      </c>
      <c r="I5" s="17">
        <f aca="true" t="shared" si="0" ref="I5:I11">SUM(B5:H5)</f>
        <v>160</v>
      </c>
    </row>
    <row r="6" spans="1:9" ht="13.5" customHeight="1">
      <c r="A6" s="9" t="s">
        <v>271</v>
      </c>
      <c r="B6" s="50">
        <v>2</v>
      </c>
      <c r="C6" s="50">
        <v>3</v>
      </c>
      <c r="D6" s="50">
        <v>9</v>
      </c>
      <c r="E6" s="50">
        <v>6</v>
      </c>
      <c r="F6" s="50">
        <v>3</v>
      </c>
      <c r="G6" s="50">
        <v>2</v>
      </c>
      <c r="H6" s="50">
        <v>0</v>
      </c>
      <c r="I6" s="17">
        <f t="shared" si="0"/>
        <v>25</v>
      </c>
    </row>
    <row r="7" spans="1:9" ht="13.5" customHeight="1">
      <c r="A7" s="9" t="s">
        <v>269</v>
      </c>
      <c r="B7" s="17">
        <v>0</v>
      </c>
      <c r="C7" s="17">
        <v>0</v>
      </c>
      <c r="D7" s="17">
        <v>0</v>
      </c>
      <c r="E7" s="17">
        <v>0</v>
      </c>
      <c r="F7" s="17">
        <v>2</v>
      </c>
      <c r="G7" s="17">
        <v>1</v>
      </c>
      <c r="H7" s="17">
        <v>0</v>
      </c>
      <c r="I7" s="17">
        <f t="shared" si="0"/>
        <v>3</v>
      </c>
    </row>
    <row r="8" spans="1:9" ht="13.5" customHeight="1">
      <c r="A8" s="9" t="s">
        <v>270</v>
      </c>
      <c r="B8" s="17">
        <v>0</v>
      </c>
      <c r="C8" s="17">
        <v>1</v>
      </c>
      <c r="D8" s="17">
        <v>0</v>
      </c>
      <c r="E8" s="17">
        <v>3</v>
      </c>
      <c r="F8" s="17">
        <v>2</v>
      </c>
      <c r="G8" s="17">
        <v>0</v>
      </c>
      <c r="H8" s="17">
        <v>0</v>
      </c>
      <c r="I8" s="17">
        <f t="shared" si="0"/>
        <v>6</v>
      </c>
    </row>
    <row r="9" spans="1:9" ht="13.5" customHeight="1">
      <c r="A9" s="9" t="s">
        <v>231</v>
      </c>
      <c r="B9" s="50">
        <v>1</v>
      </c>
      <c r="C9" s="50">
        <v>3</v>
      </c>
      <c r="D9" s="50">
        <v>0</v>
      </c>
      <c r="E9" s="50">
        <v>1</v>
      </c>
      <c r="F9" s="50">
        <v>1</v>
      </c>
      <c r="G9" s="50">
        <v>0</v>
      </c>
      <c r="H9" s="50">
        <v>1</v>
      </c>
      <c r="I9" s="17">
        <f t="shared" si="0"/>
        <v>7</v>
      </c>
    </row>
    <row r="10" spans="1:9" ht="13.5" customHeight="1">
      <c r="A10" s="11" t="s">
        <v>102</v>
      </c>
      <c r="B10" s="51">
        <v>3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1</v>
      </c>
      <c r="I10" s="18">
        <f t="shared" si="0"/>
        <v>4</v>
      </c>
    </row>
    <row r="11" spans="1:9" ht="13.5" customHeight="1">
      <c r="A11" s="13" t="s">
        <v>58</v>
      </c>
      <c r="B11" s="14">
        <f aca="true" t="shared" si="1" ref="B11:H11">SUM(B4:B10)</f>
        <v>84</v>
      </c>
      <c r="C11" s="14">
        <f t="shared" si="1"/>
        <v>101</v>
      </c>
      <c r="D11" s="14">
        <f t="shared" si="1"/>
        <v>74</v>
      </c>
      <c r="E11" s="14">
        <f t="shared" si="1"/>
        <v>89</v>
      </c>
      <c r="F11" s="14">
        <f t="shared" si="1"/>
        <v>56</v>
      </c>
      <c r="G11" s="14">
        <f t="shared" si="1"/>
        <v>14</v>
      </c>
      <c r="H11" s="14">
        <f t="shared" si="1"/>
        <v>10</v>
      </c>
      <c r="I11" s="14">
        <f t="shared" si="0"/>
        <v>428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M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1" customWidth="1"/>
    <col min="2" max="13" width="5.00390625" style="1" customWidth="1"/>
    <col min="14" max="16" width="4.125" style="1" customWidth="1"/>
    <col min="17" max="17" width="6.625" style="1" customWidth="1"/>
    <col min="18" max="18" width="9.125" style="1" customWidth="1"/>
    <col min="19" max="19" width="4.125" style="1" customWidth="1"/>
    <col min="20" max="20" width="6.00390625" style="1" customWidth="1"/>
    <col min="21" max="23" width="4.125" style="1" customWidth="1"/>
    <col min="24" max="16384" width="9.00390625" style="1" customWidth="1"/>
  </cols>
  <sheetData>
    <row r="1" spans="1:2" ht="13.5" customHeight="1">
      <c r="A1" s="29" t="s">
        <v>282</v>
      </c>
      <c r="B1" s="1" t="s">
        <v>341</v>
      </c>
    </row>
    <row r="2" spans="1:13" ht="13.5" customHeight="1">
      <c r="A2" s="65" t="s">
        <v>0</v>
      </c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05.75" customHeight="1">
      <c r="A3" s="66"/>
      <c r="B3" s="5" t="s">
        <v>28</v>
      </c>
      <c r="C3" s="6" t="s">
        <v>61</v>
      </c>
      <c r="D3" s="5" t="s">
        <v>29</v>
      </c>
      <c r="E3" s="5" t="s">
        <v>30</v>
      </c>
      <c r="F3" s="5" t="s">
        <v>31</v>
      </c>
      <c r="G3" s="5" t="s">
        <v>32</v>
      </c>
      <c r="H3" s="5" t="s">
        <v>33</v>
      </c>
      <c r="I3" s="5" t="s">
        <v>34</v>
      </c>
      <c r="J3" s="5" t="s">
        <v>35</v>
      </c>
      <c r="K3" s="5" t="s">
        <v>36</v>
      </c>
      <c r="L3" s="5" t="s">
        <v>11</v>
      </c>
      <c r="M3" s="5" t="s">
        <v>59</v>
      </c>
    </row>
    <row r="4" spans="1:13" ht="13.5" customHeight="1">
      <c r="A4" s="7" t="s">
        <v>1</v>
      </c>
      <c r="B4" s="8">
        <v>265</v>
      </c>
      <c r="C4" s="8">
        <v>331</v>
      </c>
      <c r="D4" s="8">
        <v>728</v>
      </c>
      <c r="E4" s="8">
        <v>877</v>
      </c>
      <c r="F4" s="8">
        <v>202</v>
      </c>
      <c r="G4" s="8">
        <v>362</v>
      </c>
      <c r="H4" s="8">
        <v>19</v>
      </c>
      <c r="I4" s="8">
        <v>154</v>
      </c>
      <c r="J4" s="8">
        <v>105</v>
      </c>
      <c r="K4" s="8">
        <v>264</v>
      </c>
      <c r="L4" s="8">
        <v>93</v>
      </c>
      <c r="M4" s="8">
        <v>1519</v>
      </c>
    </row>
    <row r="5" spans="1:13" ht="13.5" customHeight="1">
      <c r="A5" s="9" t="s">
        <v>2</v>
      </c>
      <c r="B5" s="10">
        <v>203</v>
      </c>
      <c r="C5" s="10">
        <v>209</v>
      </c>
      <c r="D5" s="10">
        <v>423</v>
      </c>
      <c r="E5" s="10">
        <v>520</v>
      </c>
      <c r="F5" s="10">
        <v>133</v>
      </c>
      <c r="G5" s="10">
        <v>194</v>
      </c>
      <c r="H5" s="10">
        <v>230</v>
      </c>
      <c r="I5" s="10">
        <v>177</v>
      </c>
      <c r="J5" s="10">
        <v>44</v>
      </c>
      <c r="K5" s="10">
        <v>141</v>
      </c>
      <c r="L5" s="10">
        <v>42</v>
      </c>
      <c r="M5" s="10">
        <v>929</v>
      </c>
    </row>
    <row r="6" spans="1:13" ht="13.5" customHeight="1">
      <c r="A6" s="9" t="s">
        <v>271</v>
      </c>
      <c r="B6" s="10">
        <v>22</v>
      </c>
      <c r="C6" s="10">
        <v>18</v>
      </c>
      <c r="D6" s="10">
        <v>65</v>
      </c>
      <c r="E6" s="10">
        <v>66</v>
      </c>
      <c r="F6" s="10">
        <v>5</v>
      </c>
      <c r="G6" s="10">
        <v>23</v>
      </c>
      <c r="H6" s="10">
        <v>32</v>
      </c>
      <c r="I6" s="10">
        <v>11</v>
      </c>
      <c r="J6" s="10">
        <v>4</v>
      </c>
      <c r="K6" s="10">
        <v>16</v>
      </c>
      <c r="L6" s="10">
        <v>10</v>
      </c>
      <c r="M6" s="10">
        <v>131</v>
      </c>
    </row>
    <row r="7" spans="1:13" ht="13.5" customHeight="1">
      <c r="A7" s="9" t="s">
        <v>269</v>
      </c>
      <c r="B7" s="10">
        <v>11</v>
      </c>
      <c r="C7" s="10">
        <v>8</v>
      </c>
      <c r="D7" s="10">
        <v>30</v>
      </c>
      <c r="E7" s="10">
        <v>20</v>
      </c>
      <c r="F7" s="10">
        <v>7</v>
      </c>
      <c r="G7" s="10">
        <v>7</v>
      </c>
      <c r="H7" s="10">
        <v>1</v>
      </c>
      <c r="I7" s="10">
        <v>3</v>
      </c>
      <c r="J7" s="10">
        <v>3</v>
      </c>
      <c r="K7" s="10">
        <v>10</v>
      </c>
      <c r="L7" s="10">
        <v>1</v>
      </c>
      <c r="M7" s="10">
        <v>43</v>
      </c>
    </row>
    <row r="8" spans="1:13" ht="13.5" customHeight="1">
      <c r="A8" s="9" t="s">
        <v>270</v>
      </c>
      <c r="B8" s="10">
        <v>6</v>
      </c>
      <c r="C8" s="10">
        <v>9</v>
      </c>
      <c r="D8" s="10">
        <v>20</v>
      </c>
      <c r="E8" s="10">
        <v>22</v>
      </c>
      <c r="F8" s="10">
        <v>7</v>
      </c>
      <c r="G8" s="10">
        <v>10</v>
      </c>
      <c r="H8" s="10">
        <v>2</v>
      </c>
      <c r="I8" s="10">
        <v>4</v>
      </c>
      <c r="J8" s="10">
        <v>0</v>
      </c>
      <c r="K8" s="10">
        <v>7</v>
      </c>
      <c r="L8" s="10">
        <v>5</v>
      </c>
      <c r="M8" s="10">
        <v>37</v>
      </c>
    </row>
    <row r="9" spans="1:13" ht="13.5" customHeight="1">
      <c r="A9" s="9" t="s">
        <v>231</v>
      </c>
      <c r="B9" s="38">
        <v>2</v>
      </c>
      <c r="C9" s="38">
        <v>1</v>
      </c>
      <c r="D9" s="38">
        <v>9</v>
      </c>
      <c r="E9" s="38">
        <v>9</v>
      </c>
      <c r="F9" s="38">
        <v>3</v>
      </c>
      <c r="G9" s="38">
        <v>3</v>
      </c>
      <c r="H9" s="38">
        <v>1</v>
      </c>
      <c r="I9" s="38">
        <v>1</v>
      </c>
      <c r="J9" s="38">
        <v>1</v>
      </c>
      <c r="K9" s="38">
        <v>4</v>
      </c>
      <c r="L9" s="38">
        <v>1</v>
      </c>
      <c r="M9" s="10">
        <v>19</v>
      </c>
    </row>
    <row r="10" spans="1:13" ht="13.5" customHeight="1">
      <c r="A10" s="11" t="s">
        <v>102</v>
      </c>
      <c r="B10" s="39">
        <v>2</v>
      </c>
      <c r="C10" s="39">
        <v>4</v>
      </c>
      <c r="D10" s="39">
        <v>10</v>
      </c>
      <c r="E10" s="39">
        <v>13</v>
      </c>
      <c r="F10" s="39">
        <v>3</v>
      </c>
      <c r="G10" s="39">
        <v>7</v>
      </c>
      <c r="H10" s="39">
        <v>1</v>
      </c>
      <c r="I10" s="39">
        <v>4</v>
      </c>
      <c r="J10" s="39">
        <v>1</v>
      </c>
      <c r="K10" s="39">
        <v>4</v>
      </c>
      <c r="L10" s="39">
        <v>3</v>
      </c>
      <c r="M10" s="12">
        <v>23</v>
      </c>
    </row>
    <row r="11" spans="1:13" ht="13.5" customHeight="1">
      <c r="A11" s="13" t="s">
        <v>58</v>
      </c>
      <c r="B11" s="22">
        <f aca="true" t="shared" si="0" ref="B11:L11">SUM(B4:B10)</f>
        <v>511</v>
      </c>
      <c r="C11" s="22">
        <f t="shared" si="0"/>
        <v>580</v>
      </c>
      <c r="D11" s="22">
        <f t="shared" si="0"/>
        <v>1285</v>
      </c>
      <c r="E11" s="22">
        <f t="shared" si="0"/>
        <v>1527</v>
      </c>
      <c r="F11" s="22">
        <f t="shared" si="0"/>
        <v>360</v>
      </c>
      <c r="G11" s="22">
        <f t="shared" si="0"/>
        <v>606</v>
      </c>
      <c r="H11" s="22">
        <f t="shared" si="0"/>
        <v>286</v>
      </c>
      <c r="I11" s="22">
        <f t="shared" si="0"/>
        <v>354</v>
      </c>
      <c r="J11" s="22">
        <f t="shared" si="0"/>
        <v>158</v>
      </c>
      <c r="K11" s="22">
        <f t="shared" si="0"/>
        <v>446</v>
      </c>
      <c r="L11" s="22">
        <f t="shared" si="0"/>
        <v>155</v>
      </c>
      <c r="M11" s="23"/>
    </row>
  </sheetData>
  <mergeCells count="2">
    <mergeCell ref="A2:A3"/>
    <mergeCell ref="B2:M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/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1" width="6.00390625" style="1" customWidth="1"/>
    <col min="12" max="12" width="8.75390625" style="1" customWidth="1"/>
    <col min="13" max="16384" width="9.00390625" style="1" customWidth="1"/>
  </cols>
  <sheetData>
    <row r="1" spans="1:2" ht="13.5" customHeight="1">
      <c r="A1" s="29" t="s">
        <v>282</v>
      </c>
      <c r="B1" s="1" t="s">
        <v>342</v>
      </c>
    </row>
    <row r="2" spans="1:11" ht="13.5" customHeight="1">
      <c r="A2" s="75" t="s">
        <v>0</v>
      </c>
      <c r="B2" s="74" t="s">
        <v>115</v>
      </c>
      <c r="C2" s="69"/>
      <c r="D2" s="69"/>
      <c r="E2" s="69"/>
      <c r="F2" s="69"/>
      <c r="G2" s="69"/>
      <c r="H2" s="69"/>
      <c r="I2" s="69"/>
      <c r="J2" s="69"/>
      <c r="K2" s="70"/>
    </row>
    <row r="3" spans="1:11" ht="105.75" customHeight="1">
      <c r="A3" s="76"/>
      <c r="B3" s="3" t="s">
        <v>25</v>
      </c>
      <c r="C3" s="3" t="s">
        <v>26</v>
      </c>
      <c r="D3" s="3" t="s">
        <v>27</v>
      </c>
      <c r="E3" s="4" t="s">
        <v>116</v>
      </c>
      <c r="F3" s="4" t="s">
        <v>117</v>
      </c>
      <c r="G3" s="4" t="s">
        <v>118</v>
      </c>
      <c r="H3" s="3" t="s">
        <v>22</v>
      </c>
      <c r="I3" s="3" t="s">
        <v>16</v>
      </c>
      <c r="J3" s="3" t="s">
        <v>17</v>
      </c>
      <c r="K3" s="3" t="s">
        <v>58</v>
      </c>
    </row>
    <row r="4" spans="1:11" ht="13.5" customHeight="1">
      <c r="A4" s="7" t="s">
        <v>1</v>
      </c>
      <c r="B4" s="49">
        <v>89</v>
      </c>
      <c r="C4" s="49">
        <v>126</v>
      </c>
      <c r="D4" s="49">
        <v>806</v>
      </c>
      <c r="E4" s="49">
        <v>13</v>
      </c>
      <c r="F4" s="49">
        <v>7</v>
      </c>
      <c r="G4" s="49">
        <v>18</v>
      </c>
      <c r="H4" s="49">
        <v>136</v>
      </c>
      <c r="I4" s="49">
        <v>20</v>
      </c>
      <c r="J4" s="49">
        <v>125</v>
      </c>
      <c r="K4" s="16">
        <f>SUM(B4:J4)</f>
        <v>1340</v>
      </c>
    </row>
    <row r="5" spans="1:11" ht="13.5" customHeight="1">
      <c r="A5" s="9" t="s">
        <v>2</v>
      </c>
      <c r="B5" s="50">
        <v>53</v>
      </c>
      <c r="C5" s="50">
        <v>133</v>
      </c>
      <c r="D5" s="50">
        <v>504</v>
      </c>
      <c r="E5" s="50">
        <v>20</v>
      </c>
      <c r="F5" s="50">
        <v>8</v>
      </c>
      <c r="G5" s="50">
        <v>2</v>
      </c>
      <c r="H5" s="50">
        <v>67</v>
      </c>
      <c r="I5" s="50">
        <v>18</v>
      </c>
      <c r="J5" s="50">
        <v>61</v>
      </c>
      <c r="K5" s="17">
        <f>SUM(B5:J5)</f>
        <v>866</v>
      </c>
    </row>
    <row r="6" spans="1:11" ht="13.5" customHeight="1">
      <c r="A6" s="9" t="s">
        <v>271</v>
      </c>
      <c r="B6" s="50">
        <v>14</v>
      </c>
      <c r="C6" s="50">
        <v>6</v>
      </c>
      <c r="D6" s="50">
        <v>70</v>
      </c>
      <c r="E6" s="50">
        <v>4</v>
      </c>
      <c r="F6" s="50">
        <v>3</v>
      </c>
      <c r="G6" s="50">
        <v>0</v>
      </c>
      <c r="H6" s="50">
        <v>9</v>
      </c>
      <c r="I6" s="50">
        <v>1</v>
      </c>
      <c r="J6" s="50">
        <v>9</v>
      </c>
      <c r="K6" s="17">
        <f>SUM(B6:J6)</f>
        <v>116</v>
      </c>
    </row>
    <row r="7" spans="1:11" ht="13.5" customHeight="1">
      <c r="A7" s="9" t="s">
        <v>269</v>
      </c>
      <c r="B7" s="50">
        <v>1</v>
      </c>
      <c r="C7" s="50">
        <v>11</v>
      </c>
      <c r="D7" s="50">
        <v>9</v>
      </c>
      <c r="E7" s="50">
        <v>2</v>
      </c>
      <c r="F7" s="50">
        <v>0</v>
      </c>
      <c r="G7" s="50">
        <v>0</v>
      </c>
      <c r="H7" s="50">
        <v>1</v>
      </c>
      <c r="I7" s="50">
        <v>3</v>
      </c>
      <c r="J7" s="50">
        <v>1</v>
      </c>
      <c r="K7" s="17">
        <f>SUM(B7:J7)</f>
        <v>28</v>
      </c>
    </row>
    <row r="8" spans="1:11" ht="13.5" customHeight="1">
      <c r="A8" s="9" t="s">
        <v>270</v>
      </c>
      <c r="B8" s="50">
        <v>3</v>
      </c>
      <c r="C8" s="50">
        <v>2</v>
      </c>
      <c r="D8" s="50">
        <v>11</v>
      </c>
      <c r="E8" s="50">
        <v>4</v>
      </c>
      <c r="F8" s="50">
        <v>1</v>
      </c>
      <c r="G8" s="50">
        <v>0</v>
      </c>
      <c r="H8" s="50">
        <v>8</v>
      </c>
      <c r="I8" s="50">
        <v>0</v>
      </c>
      <c r="J8" s="50">
        <v>2</v>
      </c>
      <c r="K8" s="17">
        <f>SUM(B8:J8)</f>
        <v>31</v>
      </c>
    </row>
    <row r="9" spans="1:11" ht="13.5" customHeight="1">
      <c r="A9" s="13" t="s">
        <v>58</v>
      </c>
      <c r="B9" s="14">
        <f aca="true" t="shared" si="0" ref="B9:K9">SUM(B4:B8)</f>
        <v>160</v>
      </c>
      <c r="C9" s="14">
        <f t="shared" si="0"/>
        <v>278</v>
      </c>
      <c r="D9" s="14">
        <f t="shared" si="0"/>
        <v>1400</v>
      </c>
      <c r="E9" s="14">
        <f t="shared" si="0"/>
        <v>43</v>
      </c>
      <c r="F9" s="14">
        <f t="shared" si="0"/>
        <v>19</v>
      </c>
      <c r="G9" s="14">
        <f t="shared" si="0"/>
        <v>20</v>
      </c>
      <c r="H9" s="14">
        <f t="shared" si="0"/>
        <v>221</v>
      </c>
      <c r="I9" s="14">
        <f t="shared" si="0"/>
        <v>42</v>
      </c>
      <c r="J9" s="14">
        <f t="shared" si="0"/>
        <v>198</v>
      </c>
      <c r="K9" s="14">
        <f t="shared" si="0"/>
        <v>2381</v>
      </c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1"/>
  <dimension ref="A1:N3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3" width="5.25390625" style="1" customWidth="1"/>
    <col min="14" max="14" width="5.125" style="1" customWidth="1"/>
    <col min="15" max="15" width="7.125" style="1" customWidth="1"/>
    <col min="16" max="16384" width="9.00390625" style="1" customWidth="1"/>
  </cols>
  <sheetData>
    <row r="1" spans="1:2" ht="13.5" customHeight="1">
      <c r="A1" s="29" t="s">
        <v>282</v>
      </c>
      <c r="B1" s="1" t="s">
        <v>340</v>
      </c>
    </row>
    <row r="2" spans="1:13" ht="13.5" customHeight="1">
      <c r="A2" s="65" t="s">
        <v>0</v>
      </c>
      <c r="B2" s="65" t="s">
        <v>119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69.75" customHeight="1">
      <c r="A3" s="65"/>
      <c r="B3" s="4" t="s">
        <v>121</v>
      </c>
      <c r="C3" s="3" t="s">
        <v>120</v>
      </c>
      <c r="D3" s="4" t="s">
        <v>122</v>
      </c>
      <c r="E3" s="4" t="s">
        <v>124</v>
      </c>
      <c r="F3" s="4" t="s">
        <v>123</v>
      </c>
      <c r="G3" s="4" t="s">
        <v>125</v>
      </c>
      <c r="H3" s="4" t="s">
        <v>277</v>
      </c>
      <c r="I3" s="4" t="s">
        <v>278</v>
      </c>
      <c r="J3" s="4" t="s">
        <v>279</v>
      </c>
      <c r="K3" s="4" t="s">
        <v>280</v>
      </c>
      <c r="L3" s="3" t="s">
        <v>281</v>
      </c>
      <c r="M3" s="3" t="s">
        <v>59</v>
      </c>
    </row>
    <row r="4" spans="1:13" ht="13.5" customHeight="1">
      <c r="A4" s="7" t="s">
        <v>1</v>
      </c>
      <c r="B4" s="43">
        <v>598</v>
      </c>
      <c r="C4" s="43">
        <v>788</v>
      </c>
      <c r="D4" s="43">
        <v>420</v>
      </c>
      <c r="E4" s="43">
        <v>903</v>
      </c>
      <c r="F4" s="43">
        <v>270</v>
      </c>
      <c r="G4" s="43">
        <v>287</v>
      </c>
      <c r="H4" s="43">
        <v>356</v>
      </c>
      <c r="I4" s="43">
        <v>108</v>
      </c>
      <c r="J4" s="43">
        <v>34</v>
      </c>
      <c r="K4" s="43">
        <v>208</v>
      </c>
      <c r="L4" s="8">
        <v>734</v>
      </c>
      <c r="M4" s="8">
        <v>1746</v>
      </c>
    </row>
    <row r="5" spans="1:13" ht="13.5" customHeight="1">
      <c r="A5" s="9" t="s">
        <v>2</v>
      </c>
      <c r="B5" s="38">
        <v>300</v>
      </c>
      <c r="C5" s="38">
        <v>450</v>
      </c>
      <c r="D5" s="38">
        <v>318</v>
      </c>
      <c r="E5" s="38">
        <v>279</v>
      </c>
      <c r="F5" s="38">
        <v>364</v>
      </c>
      <c r="G5" s="38">
        <v>242</v>
      </c>
      <c r="H5" s="38">
        <v>158</v>
      </c>
      <c r="I5" s="38">
        <v>167</v>
      </c>
      <c r="J5" s="38">
        <v>85</v>
      </c>
      <c r="K5" s="38">
        <v>125</v>
      </c>
      <c r="L5" s="10">
        <v>320</v>
      </c>
      <c r="M5" s="10">
        <v>1045</v>
      </c>
    </row>
    <row r="6" spans="1:13" ht="13.5" customHeight="1">
      <c r="A6" s="9" t="s">
        <v>271</v>
      </c>
      <c r="B6" s="38">
        <v>50</v>
      </c>
      <c r="C6" s="38">
        <v>76</v>
      </c>
      <c r="D6" s="38">
        <v>60</v>
      </c>
      <c r="E6" s="38">
        <v>29</v>
      </c>
      <c r="F6" s="38">
        <v>42</v>
      </c>
      <c r="G6" s="38">
        <v>38</v>
      </c>
      <c r="H6" s="38">
        <v>17</v>
      </c>
      <c r="I6" s="38">
        <v>33</v>
      </c>
      <c r="J6" s="38">
        <v>22</v>
      </c>
      <c r="K6" s="38">
        <v>13</v>
      </c>
      <c r="L6" s="10">
        <v>37</v>
      </c>
      <c r="M6" s="10">
        <v>150</v>
      </c>
    </row>
    <row r="7" spans="1:13" ht="13.5" customHeight="1">
      <c r="A7" s="9" t="s">
        <v>269</v>
      </c>
      <c r="B7" s="10">
        <v>8</v>
      </c>
      <c r="C7" s="10">
        <v>22</v>
      </c>
      <c r="D7" s="10">
        <v>9</v>
      </c>
      <c r="E7" s="10">
        <v>16</v>
      </c>
      <c r="F7" s="10">
        <v>11</v>
      </c>
      <c r="G7" s="10">
        <v>11</v>
      </c>
      <c r="H7" s="10">
        <v>18</v>
      </c>
      <c r="I7" s="10">
        <v>6</v>
      </c>
      <c r="J7" s="10">
        <v>2</v>
      </c>
      <c r="K7" s="10">
        <v>4</v>
      </c>
      <c r="L7" s="10">
        <v>21</v>
      </c>
      <c r="M7" s="10">
        <v>46</v>
      </c>
    </row>
    <row r="8" spans="1:13" ht="13.5" customHeight="1">
      <c r="A8" s="9" t="s">
        <v>270</v>
      </c>
      <c r="B8" s="10">
        <v>16</v>
      </c>
      <c r="C8" s="10">
        <v>20</v>
      </c>
      <c r="D8" s="10">
        <v>13</v>
      </c>
      <c r="E8" s="10">
        <v>17</v>
      </c>
      <c r="F8" s="10">
        <v>6</v>
      </c>
      <c r="G8" s="10">
        <v>8</v>
      </c>
      <c r="H8" s="10">
        <v>5</v>
      </c>
      <c r="I8" s="10">
        <v>6</v>
      </c>
      <c r="J8" s="10">
        <v>4</v>
      </c>
      <c r="K8" s="10">
        <v>6</v>
      </c>
      <c r="L8" s="10">
        <v>14</v>
      </c>
      <c r="M8" s="10">
        <v>42</v>
      </c>
    </row>
    <row r="9" spans="1:13" ht="13.5" customHeight="1">
      <c r="A9" s="9" t="s">
        <v>231</v>
      </c>
      <c r="B9" s="38">
        <v>8</v>
      </c>
      <c r="C9" s="38">
        <v>14</v>
      </c>
      <c r="D9" s="38">
        <v>6</v>
      </c>
      <c r="E9" s="38">
        <v>11</v>
      </c>
      <c r="F9" s="38">
        <v>5</v>
      </c>
      <c r="G9" s="38">
        <v>3</v>
      </c>
      <c r="H9" s="38">
        <v>4</v>
      </c>
      <c r="I9" s="38">
        <v>1</v>
      </c>
      <c r="J9" s="38">
        <v>0</v>
      </c>
      <c r="K9" s="38">
        <v>1</v>
      </c>
      <c r="L9" s="10">
        <v>8</v>
      </c>
      <c r="M9" s="10">
        <v>23</v>
      </c>
    </row>
    <row r="10" spans="1:13" ht="13.5" customHeight="1">
      <c r="A10" s="11" t="s">
        <v>102</v>
      </c>
      <c r="B10" s="39">
        <v>11</v>
      </c>
      <c r="C10" s="39">
        <v>11</v>
      </c>
      <c r="D10" s="39">
        <v>5</v>
      </c>
      <c r="E10" s="39">
        <v>10</v>
      </c>
      <c r="F10" s="39">
        <v>5</v>
      </c>
      <c r="G10" s="39">
        <v>3</v>
      </c>
      <c r="H10" s="39">
        <v>5</v>
      </c>
      <c r="I10" s="39">
        <v>2</v>
      </c>
      <c r="J10" s="39">
        <v>0</v>
      </c>
      <c r="K10" s="39">
        <v>3</v>
      </c>
      <c r="L10" s="12">
        <v>7</v>
      </c>
      <c r="M10" s="12">
        <v>26</v>
      </c>
    </row>
    <row r="11" spans="1:13" ht="13.5" customHeight="1">
      <c r="A11" s="13" t="s">
        <v>58</v>
      </c>
      <c r="B11" s="22">
        <f aca="true" t="shared" si="0" ref="B11:L11">SUM(B4:B10)</f>
        <v>991</v>
      </c>
      <c r="C11" s="22">
        <f t="shared" si="0"/>
        <v>1381</v>
      </c>
      <c r="D11" s="22">
        <f t="shared" si="0"/>
        <v>831</v>
      </c>
      <c r="E11" s="22">
        <f t="shared" si="0"/>
        <v>1265</v>
      </c>
      <c r="F11" s="22">
        <f t="shared" si="0"/>
        <v>703</v>
      </c>
      <c r="G11" s="22">
        <f t="shared" si="0"/>
        <v>592</v>
      </c>
      <c r="H11" s="22">
        <f t="shared" si="0"/>
        <v>563</v>
      </c>
      <c r="I11" s="22">
        <f t="shared" si="0"/>
        <v>323</v>
      </c>
      <c r="J11" s="22">
        <f t="shared" si="0"/>
        <v>147</v>
      </c>
      <c r="K11" s="22">
        <f t="shared" si="0"/>
        <v>360</v>
      </c>
      <c r="L11" s="22">
        <f t="shared" si="0"/>
        <v>1141</v>
      </c>
      <c r="M11" s="23"/>
    </row>
    <row r="13" ht="13.5" customHeight="1">
      <c r="A13" s="29" t="s">
        <v>283</v>
      </c>
    </row>
    <row r="14" ht="13.5" customHeight="1">
      <c r="A14" s="29" t="s">
        <v>340</v>
      </c>
    </row>
    <row r="15" spans="1:13" ht="13.5" customHeight="1">
      <c r="A15" s="65" t="s">
        <v>0</v>
      </c>
      <c r="B15" s="65" t="s">
        <v>119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69.75" customHeight="1">
      <c r="A16" s="65"/>
      <c r="B16" s="4" t="s">
        <v>121</v>
      </c>
      <c r="C16" s="3" t="s">
        <v>120</v>
      </c>
      <c r="D16" s="4" t="s">
        <v>122</v>
      </c>
      <c r="E16" s="4" t="s">
        <v>124</v>
      </c>
      <c r="F16" s="4" t="s">
        <v>123</v>
      </c>
      <c r="G16" s="4" t="s">
        <v>125</v>
      </c>
      <c r="H16" s="4" t="s">
        <v>277</v>
      </c>
      <c r="I16" s="4" t="s">
        <v>278</v>
      </c>
      <c r="J16" s="4" t="s">
        <v>279</v>
      </c>
      <c r="K16" s="4" t="s">
        <v>280</v>
      </c>
      <c r="L16" s="3" t="s">
        <v>281</v>
      </c>
      <c r="M16" s="3" t="s">
        <v>59</v>
      </c>
    </row>
    <row r="17" spans="1:13" ht="13.5" customHeight="1">
      <c r="A17" s="7" t="s">
        <v>1</v>
      </c>
      <c r="B17" s="34">
        <v>69</v>
      </c>
      <c r="C17" s="34">
        <v>99</v>
      </c>
      <c r="D17" s="34">
        <v>89</v>
      </c>
      <c r="E17" s="34">
        <v>109</v>
      </c>
      <c r="F17" s="34">
        <v>44</v>
      </c>
      <c r="G17" s="34">
        <v>28</v>
      </c>
      <c r="H17" s="34">
        <v>41</v>
      </c>
      <c r="I17" s="34">
        <v>13</v>
      </c>
      <c r="J17" s="34">
        <v>4</v>
      </c>
      <c r="K17" s="34">
        <v>3</v>
      </c>
      <c r="L17" s="34">
        <v>26</v>
      </c>
      <c r="M17" s="34">
        <v>186</v>
      </c>
    </row>
    <row r="18" spans="1:13" ht="13.5" customHeight="1">
      <c r="A18" s="9" t="s">
        <v>2</v>
      </c>
      <c r="B18" s="35">
        <v>53</v>
      </c>
      <c r="C18" s="35">
        <v>86</v>
      </c>
      <c r="D18" s="35">
        <v>86</v>
      </c>
      <c r="E18" s="35">
        <v>66</v>
      </c>
      <c r="F18" s="35">
        <v>77</v>
      </c>
      <c r="G18" s="35">
        <v>58</v>
      </c>
      <c r="H18" s="35">
        <v>26</v>
      </c>
      <c r="I18" s="35">
        <v>37</v>
      </c>
      <c r="J18" s="35">
        <v>19</v>
      </c>
      <c r="K18" s="35">
        <v>7</v>
      </c>
      <c r="L18" s="35">
        <v>45</v>
      </c>
      <c r="M18" s="35">
        <v>198</v>
      </c>
    </row>
    <row r="19" spans="1:13" ht="13.5" customHeight="1">
      <c r="A19" s="9" t="s">
        <v>271</v>
      </c>
      <c r="B19" s="35">
        <v>11</v>
      </c>
      <c r="C19" s="35">
        <v>26</v>
      </c>
      <c r="D19" s="35">
        <v>26</v>
      </c>
      <c r="E19" s="35">
        <v>8</v>
      </c>
      <c r="F19" s="35">
        <v>24</v>
      </c>
      <c r="G19" s="35">
        <v>11</v>
      </c>
      <c r="H19" s="35">
        <v>8</v>
      </c>
      <c r="I19" s="35">
        <v>11</v>
      </c>
      <c r="J19" s="35">
        <v>6</v>
      </c>
      <c r="K19" s="35">
        <v>1</v>
      </c>
      <c r="L19" s="35">
        <v>13</v>
      </c>
      <c r="M19" s="35">
        <v>52</v>
      </c>
    </row>
    <row r="20" spans="1:13" ht="13.5" customHeight="1">
      <c r="A20" s="9" t="s">
        <v>293</v>
      </c>
      <c r="B20" s="35">
        <v>10</v>
      </c>
      <c r="C20" s="35">
        <v>24</v>
      </c>
      <c r="D20" s="35">
        <v>15</v>
      </c>
      <c r="E20" s="35">
        <v>23</v>
      </c>
      <c r="F20" s="35">
        <v>7</v>
      </c>
      <c r="G20" s="35">
        <v>5</v>
      </c>
      <c r="H20" s="35">
        <v>14</v>
      </c>
      <c r="I20" s="35">
        <v>3</v>
      </c>
      <c r="J20" s="35">
        <v>0</v>
      </c>
      <c r="K20" s="35">
        <v>0</v>
      </c>
      <c r="L20" s="35">
        <v>14</v>
      </c>
      <c r="M20" s="35">
        <v>43</v>
      </c>
    </row>
    <row r="21" spans="1:13" ht="13.5" customHeight="1">
      <c r="A21" s="9" t="s">
        <v>292</v>
      </c>
      <c r="B21" s="35">
        <v>6</v>
      </c>
      <c r="C21" s="35">
        <v>13</v>
      </c>
      <c r="D21" s="35">
        <v>15</v>
      </c>
      <c r="E21" s="35">
        <v>8</v>
      </c>
      <c r="F21" s="35">
        <v>12</v>
      </c>
      <c r="G21" s="35">
        <v>8</v>
      </c>
      <c r="H21" s="35">
        <v>3</v>
      </c>
      <c r="I21" s="35">
        <v>1</v>
      </c>
      <c r="J21" s="35">
        <v>1</v>
      </c>
      <c r="K21" s="35">
        <v>0</v>
      </c>
      <c r="L21" s="35">
        <v>4</v>
      </c>
      <c r="M21" s="35">
        <v>27</v>
      </c>
    </row>
    <row r="22" spans="1:13" ht="13.5" customHeight="1">
      <c r="A22" s="9" t="s">
        <v>231</v>
      </c>
      <c r="B22" s="35">
        <v>4</v>
      </c>
      <c r="C22" s="35">
        <v>4</v>
      </c>
      <c r="D22" s="35">
        <v>5</v>
      </c>
      <c r="E22" s="35">
        <v>0</v>
      </c>
      <c r="F22" s="35">
        <v>3</v>
      </c>
      <c r="G22" s="35">
        <v>2</v>
      </c>
      <c r="H22" s="35">
        <v>1</v>
      </c>
      <c r="I22" s="35">
        <v>3</v>
      </c>
      <c r="J22" s="35">
        <v>1</v>
      </c>
      <c r="K22" s="35">
        <v>0</v>
      </c>
      <c r="L22" s="35">
        <v>1</v>
      </c>
      <c r="M22" s="35">
        <v>9</v>
      </c>
    </row>
    <row r="23" spans="1:13" ht="13.5" customHeight="1">
      <c r="A23" s="11" t="s">
        <v>102</v>
      </c>
      <c r="B23" s="36">
        <v>7</v>
      </c>
      <c r="C23" s="36">
        <v>9</v>
      </c>
      <c r="D23" s="36">
        <v>6</v>
      </c>
      <c r="E23" s="36">
        <v>8</v>
      </c>
      <c r="F23" s="36">
        <v>6</v>
      </c>
      <c r="G23" s="36">
        <v>5</v>
      </c>
      <c r="H23" s="36">
        <v>4</v>
      </c>
      <c r="I23" s="36">
        <v>1</v>
      </c>
      <c r="J23" s="36">
        <v>5</v>
      </c>
      <c r="K23" s="36">
        <v>0</v>
      </c>
      <c r="L23" s="36">
        <v>4</v>
      </c>
      <c r="M23" s="36">
        <v>21</v>
      </c>
    </row>
    <row r="24" spans="1:13" ht="13.5" customHeight="1">
      <c r="A24" s="13" t="s">
        <v>58</v>
      </c>
      <c r="B24" s="37">
        <f>SUM(B17:B23)</f>
        <v>160</v>
      </c>
      <c r="C24" s="37">
        <f aca="true" t="shared" si="1" ref="C24:L24">SUM(C17:C23)</f>
        <v>261</v>
      </c>
      <c r="D24" s="37">
        <f t="shared" si="1"/>
        <v>242</v>
      </c>
      <c r="E24" s="37">
        <f t="shared" si="1"/>
        <v>222</v>
      </c>
      <c r="F24" s="37">
        <f t="shared" si="1"/>
        <v>173</v>
      </c>
      <c r="G24" s="37">
        <f t="shared" si="1"/>
        <v>117</v>
      </c>
      <c r="H24" s="37">
        <f t="shared" si="1"/>
        <v>97</v>
      </c>
      <c r="I24" s="37">
        <f t="shared" si="1"/>
        <v>69</v>
      </c>
      <c r="J24" s="37">
        <f t="shared" si="1"/>
        <v>36</v>
      </c>
      <c r="K24" s="37">
        <f t="shared" si="1"/>
        <v>11</v>
      </c>
      <c r="L24" s="37">
        <f t="shared" si="1"/>
        <v>107</v>
      </c>
      <c r="M24" s="47"/>
    </row>
    <row r="26" spans="1:2" ht="13.5" customHeight="1">
      <c r="A26" s="29" t="s">
        <v>284</v>
      </c>
      <c r="B26" s="1" t="s">
        <v>340</v>
      </c>
    </row>
    <row r="27" spans="1:13" ht="13.5" customHeight="1">
      <c r="A27" s="65" t="s">
        <v>0</v>
      </c>
      <c r="B27" s="65" t="s">
        <v>119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69.75" customHeight="1">
      <c r="A28" s="65"/>
      <c r="B28" s="4" t="s">
        <v>121</v>
      </c>
      <c r="C28" s="3" t="s">
        <v>120</v>
      </c>
      <c r="D28" s="4" t="s">
        <v>122</v>
      </c>
      <c r="E28" s="4" t="s">
        <v>124</v>
      </c>
      <c r="F28" s="4" t="s">
        <v>123</v>
      </c>
      <c r="G28" s="4" t="s">
        <v>125</v>
      </c>
      <c r="H28" s="4" t="s">
        <v>277</v>
      </c>
      <c r="I28" s="4" t="s">
        <v>278</v>
      </c>
      <c r="J28" s="4" t="s">
        <v>279</v>
      </c>
      <c r="K28" s="4" t="s">
        <v>280</v>
      </c>
      <c r="L28" s="3" t="s">
        <v>281</v>
      </c>
      <c r="M28" s="3" t="s">
        <v>59</v>
      </c>
    </row>
    <row r="29" spans="1:14" ht="13.5" customHeight="1">
      <c r="A29" s="7" t="s">
        <v>1</v>
      </c>
      <c r="B29" s="34">
        <f>SUM(B17,B4)</f>
        <v>667</v>
      </c>
      <c r="C29" s="34">
        <f aca="true" t="shared" si="2" ref="C29:L29">SUM(C17,C4)</f>
        <v>887</v>
      </c>
      <c r="D29" s="34">
        <f t="shared" si="2"/>
        <v>509</v>
      </c>
      <c r="E29" s="34">
        <f t="shared" si="2"/>
        <v>1012</v>
      </c>
      <c r="F29" s="34">
        <f t="shared" si="2"/>
        <v>314</v>
      </c>
      <c r="G29" s="34">
        <f t="shared" si="2"/>
        <v>315</v>
      </c>
      <c r="H29" s="34">
        <f t="shared" si="2"/>
        <v>397</v>
      </c>
      <c r="I29" s="34">
        <f t="shared" si="2"/>
        <v>121</v>
      </c>
      <c r="J29" s="34">
        <f t="shared" si="2"/>
        <v>38</v>
      </c>
      <c r="K29" s="34">
        <f t="shared" si="2"/>
        <v>211</v>
      </c>
      <c r="L29" s="34">
        <f t="shared" si="2"/>
        <v>760</v>
      </c>
      <c r="M29" s="34">
        <f>SUM(M17,M4)</f>
        <v>1932</v>
      </c>
      <c r="N29" s="53"/>
    </row>
    <row r="30" spans="1:14" ht="13.5" customHeight="1">
      <c r="A30" s="9" t="s">
        <v>2</v>
      </c>
      <c r="B30" s="35">
        <f>SUM(B18,B5)</f>
        <v>353</v>
      </c>
      <c r="C30" s="35">
        <f aca="true" t="shared" si="3" ref="C30:L30">SUM(C18,C5)</f>
        <v>536</v>
      </c>
      <c r="D30" s="35">
        <f t="shared" si="3"/>
        <v>404</v>
      </c>
      <c r="E30" s="35">
        <f t="shared" si="3"/>
        <v>345</v>
      </c>
      <c r="F30" s="35">
        <f t="shared" si="3"/>
        <v>441</v>
      </c>
      <c r="G30" s="35">
        <f t="shared" si="3"/>
        <v>300</v>
      </c>
      <c r="H30" s="35">
        <f t="shared" si="3"/>
        <v>184</v>
      </c>
      <c r="I30" s="35">
        <f t="shared" si="3"/>
        <v>204</v>
      </c>
      <c r="J30" s="35">
        <f t="shared" si="3"/>
        <v>104</v>
      </c>
      <c r="K30" s="35">
        <f t="shared" si="3"/>
        <v>132</v>
      </c>
      <c r="L30" s="35">
        <f t="shared" si="3"/>
        <v>365</v>
      </c>
      <c r="M30" s="35">
        <f>SUM(M18,M5)</f>
        <v>1243</v>
      </c>
      <c r="N30" s="53"/>
    </row>
    <row r="31" spans="1:14" ht="13.5" customHeight="1">
      <c r="A31" s="9" t="s">
        <v>271</v>
      </c>
      <c r="B31" s="35">
        <f>SUM(B19,B6)</f>
        <v>61</v>
      </c>
      <c r="C31" s="35">
        <f aca="true" t="shared" si="4" ref="C31:L31">SUM(C19,C6)</f>
        <v>102</v>
      </c>
      <c r="D31" s="35">
        <f t="shared" si="4"/>
        <v>86</v>
      </c>
      <c r="E31" s="35">
        <f t="shared" si="4"/>
        <v>37</v>
      </c>
      <c r="F31" s="35">
        <f t="shared" si="4"/>
        <v>66</v>
      </c>
      <c r="G31" s="35">
        <f t="shared" si="4"/>
        <v>49</v>
      </c>
      <c r="H31" s="35">
        <f t="shared" si="4"/>
        <v>25</v>
      </c>
      <c r="I31" s="35">
        <f t="shared" si="4"/>
        <v>44</v>
      </c>
      <c r="J31" s="35">
        <f t="shared" si="4"/>
        <v>28</v>
      </c>
      <c r="K31" s="35">
        <f t="shared" si="4"/>
        <v>14</v>
      </c>
      <c r="L31" s="35">
        <f t="shared" si="4"/>
        <v>50</v>
      </c>
      <c r="M31" s="35">
        <f>SUM(M19,M6)</f>
        <v>202</v>
      </c>
      <c r="N31" s="53"/>
    </row>
    <row r="32" spans="1:14" ht="13.5" customHeight="1">
      <c r="A32" s="9" t="s">
        <v>293</v>
      </c>
      <c r="B32" s="35">
        <f>SUM(B20,B7)</f>
        <v>18</v>
      </c>
      <c r="C32" s="35">
        <f aca="true" t="shared" si="5" ref="C32:L32">SUM(C20,C7)</f>
        <v>46</v>
      </c>
      <c r="D32" s="35">
        <f t="shared" si="5"/>
        <v>24</v>
      </c>
      <c r="E32" s="35">
        <f t="shared" si="5"/>
        <v>39</v>
      </c>
      <c r="F32" s="35">
        <f t="shared" si="5"/>
        <v>18</v>
      </c>
      <c r="G32" s="35">
        <f t="shared" si="5"/>
        <v>16</v>
      </c>
      <c r="H32" s="35">
        <f t="shared" si="5"/>
        <v>32</v>
      </c>
      <c r="I32" s="35">
        <f t="shared" si="5"/>
        <v>9</v>
      </c>
      <c r="J32" s="35">
        <f t="shared" si="5"/>
        <v>2</v>
      </c>
      <c r="K32" s="35">
        <f t="shared" si="5"/>
        <v>4</v>
      </c>
      <c r="L32" s="35">
        <f t="shared" si="5"/>
        <v>35</v>
      </c>
      <c r="M32" s="35">
        <f>SUM(M20,M7)</f>
        <v>89</v>
      </c>
      <c r="N32" s="53"/>
    </row>
    <row r="33" spans="1:14" ht="13.5" customHeight="1">
      <c r="A33" s="9" t="s">
        <v>292</v>
      </c>
      <c r="B33" s="35">
        <f>SUM(B21,B8)</f>
        <v>22</v>
      </c>
      <c r="C33" s="35">
        <f aca="true" t="shared" si="6" ref="C33:L33">SUM(C21,C8)</f>
        <v>33</v>
      </c>
      <c r="D33" s="35">
        <f t="shared" si="6"/>
        <v>28</v>
      </c>
      <c r="E33" s="35">
        <f t="shared" si="6"/>
        <v>25</v>
      </c>
      <c r="F33" s="35">
        <f t="shared" si="6"/>
        <v>18</v>
      </c>
      <c r="G33" s="35">
        <f t="shared" si="6"/>
        <v>16</v>
      </c>
      <c r="H33" s="35">
        <f t="shared" si="6"/>
        <v>8</v>
      </c>
      <c r="I33" s="35">
        <f t="shared" si="6"/>
        <v>7</v>
      </c>
      <c r="J33" s="35">
        <f t="shared" si="6"/>
        <v>5</v>
      </c>
      <c r="K33" s="35">
        <f t="shared" si="6"/>
        <v>6</v>
      </c>
      <c r="L33" s="35">
        <f t="shared" si="6"/>
        <v>18</v>
      </c>
      <c r="M33" s="35">
        <f>SUM(M21,M8)</f>
        <v>69</v>
      </c>
      <c r="N33" s="53"/>
    </row>
    <row r="34" spans="1:14" ht="13.5" customHeight="1">
      <c r="A34" s="9" t="s">
        <v>231</v>
      </c>
      <c r="B34" s="35">
        <f aca="true" t="shared" si="7" ref="B34:L34">SUM(B22,B9)</f>
        <v>12</v>
      </c>
      <c r="C34" s="35">
        <f t="shared" si="7"/>
        <v>18</v>
      </c>
      <c r="D34" s="35">
        <f t="shared" si="7"/>
        <v>11</v>
      </c>
      <c r="E34" s="35">
        <f t="shared" si="7"/>
        <v>11</v>
      </c>
      <c r="F34" s="35">
        <f t="shared" si="7"/>
        <v>8</v>
      </c>
      <c r="G34" s="35">
        <f t="shared" si="7"/>
        <v>5</v>
      </c>
      <c r="H34" s="35">
        <f t="shared" si="7"/>
        <v>5</v>
      </c>
      <c r="I34" s="35">
        <f t="shared" si="7"/>
        <v>4</v>
      </c>
      <c r="J34" s="35">
        <f t="shared" si="7"/>
        <v>1</v>
      </c>
      <c r="K34" s="35">
        <f t="shared" si="7"/>
        <v>1</v>
      </c>
      <c r="L34" s="35">
        <f t="shared" si="7"/>
        <v>9</v>
      </c>
      <c r="M34" s="35">
        <f>SUM(M22,M9)</f>
        <v>32</v>
      </c>
      <c r="N34" s="53"/>
    </row>
    <row r="35" spans="1:14" ht="13.5" customHeight="1">
      <c r="A35" s="11" t="s">
        <v>102</v>
      </c>
      <c r="B35" s="36">
        <f aca="true" t="shared" si="8" ref="B35:L35">SUM(B23,B10)</f>
        <v>18</v>
      </c>
      <c r="C35" s="36">
        <f t="shared" si="8"/>
        <v>20</v>
      </c>
      <c r="D35" s="36">
        <f t="shared" si="8"/>
        <v>11</v>
      </c>
      <c r="E35" s="36">
        <f t="shared" si="8"/>
        <v>18</v>
      </c>
      <c r="F35" s="36">
        <f t="shared" si="8"/>
        <v>11</v>
      </c>
      <c r="G35" s="36">
        <f t="shared" si="8"/>
        <v>8</v>
      </c>
      <c r="H35" s="36">
        <f t="shared" si="8"/>
        <v>9</v>
      </c>
      <c r="I35" s="36">
        <f t="shared" si="8"/>
        <v>3</v>
      </c>
      <c r="J35" s="36">
        <f t="shared" si="8"/>
        <v>5</v>
      </c>
      <c r="K35" s="36">
        <f t="shared" si="8"/>
        <v>3</v>
      </c>
      <c r="L35" s="36">
        <f t="shared" si="8"/>
        <v>11</v>
      </c>
      <c r="M35" s="36">
        <f>SUM(M23,M10)</f>
        <v>47</v>
      </c>
      <c r="N35" s="53"/>
    </row>
    <row r="36" spans="1:13" ht="13.5" customHeight="1">
      <c r="A36" s="13" t="s">
        <v>58</v>
      </c>
      <c r="B36" s="37">
        <f aca="true" t="shared" si="9" ref="B36:L36">SUM(B29:B35)</f>
        <v>1151</v>
      </c>
      <c r="C36" s="37">
        <f t="shared" si="9"/>
        <v>1642</v>
      </c>
      <c r="D36" s="37">
        <f t="shared" si="9"/>
        <v>1073</v>
      </c>
      <c r="E36" s="37">
        <f t="shared" si="9"/>
        <v>1487</v>
      </c>
      <c r="F36" s="37">
        <f t="shared" si="9"/>
        <v>876</v>
      </c>
      <c r="G36" s="37">
        <f t="shared" si="9"/>
        <v>709</v>
      </c>
      <c r="H36" s="37">
        <f t="shared" si="9"/>
        <v>660</v>
      </c>
      <c r="I36" s="37">
        <f t="shared" si="9"/>
        <v>392</v>
      </c>
      <c r="J36" s="37">
        <f t="shared" si="9"/>
        <v>183</v>
      </c>
      <c r="K36" s="37">
        <f t="shared" si="9"/>
        <v>371</v>
      </c>
      <c r="L36" s="37">
        <f t="shared" si="9"/>
        <v>1248</v>
      </c>
      <c r="M36" s="47"/>
    </row>
  </sheetData>
  <mergeCells count="6">
    <mergeCell ref="A27:A28"/>
    <mergeCell ref="B27:M27"/>
    <mergeCell ref="A2:A3"/>
    <mergeCell ref="B2:M2"/>
    <mergeCell ref="A15:A16"/>
    <mergeCell ref="B15:M1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29" customWidth="1"/>
    <col min="2" max="10" width="6.25390625" style="29" customWidth="1"/>
    <col min="11" max="16384" width="9.00390625" style="29" customWidth="1"/>
  </cols>
  <sheetData>
    <row r="1" spans="1:2" ht="13.5" customHeight="1">
      <c r="A1" s="29" t="s">
        <v>282</v>
      </c>
      <c r="B1" s="29" t="s">
        <v>344</v>
      </c>
    </row>
    <row r="2" spans="1:7" ht="13.5" customHeight="1">
      <c r="A2" s="65" t="s">
        <v>0</v>
      </c>
      <c r="B2" s="65" t="s">
        <v>307</v>
      </c>
      <c r="C2" s="65"/>
      <c r="D2" s="65"/>
      <c r="E2" s="65"/>
      <c r="F2" s="65"/>
      <c r="G2" s="65"/>
    </row>
    <row r="3" spans="1:7" ht="71.25" customHeight="1">
      <c r="A3" s="65"/>
      <c r="B3" s="4" t="s">
        <v>325</v>
      </c>
      <c r="C3" s="3" t="s">
        <v>326</v>
      </c>
      <c r="D3" s="3" t="s">
        <v>327</v>
      </c>
      <c r="E3" s="3" t="s">
        <v>328</v>
      </c>
      <c r="F3" s="3" t="s">
        <v>329</v>
      </c>
      <c r="G3" s="3" t="s">
        <v>58</v>
      </c>
    </row>
    <row r="4" spans="1:7" ht="13.5" customHeight="1">
      <c r="A4" s="7" t="s">
        <v>1</v>
      </c>
      <c r="B4" s="34">
        <v>191</v>
      </c>
      <c r="C4" s="34">
        <v>484</v>
      </c>
      <c r="D4" s="48">
        <v>949</v>
      </c>
      <c r="E4" s="34">
        <v>137</v>
      </c>
      <c r="F4" s="48">
        <v>63</v>
      </c>
      <c r="G4" s="34">
        <f>SUM(B4:F4)</f>
        <v>1824</v>
      </c>
    </row>
    <row r="5" spans="1:7" ht="13.5" customHeight="1">
      <c r="A5" s="9" t="s">
        <v>2</v>
      </c>
      <c r="B5" s="35">
        <v>941</v>
      </c>
      <c r="C5" s="35">
        <v>38</v>
      </c>
      <c r="D5" s="45">
        <v>41</v>
      </c>
      <c r="E5" s="35">
        <v>36</v>
      </c>
      <c r="F5" s="45">
        <v>36</v>
      </c>
      <c r="G5" s="35">
        <f>SUM(B5:F5)</f>
        <v>1092</v>
      </c>
    </row>
    <row r="6" spans="1:7" ht="13.5" customHeight="1">
      <c r="A6" s="9" t="s">
        <v>313</v>
      </c>
      <c r="B6" s="35">
        <v>12</v>
      </c>
      <c r="C6" s="35">
        <v>9</v>
      </c>
      <c r="D6" s="35">
        <v>20</v>
      </c>
      <c r="E6" s="35">
        <v>10</v>
      </c>
      <c r="F6" s="35">
        <v>1</v>
      </c>
      <c r="G6" s="35">
        <f>SUM(B6:F6)</f>
        <v>52</v>
      </c>
    </row>
    <row r="7" spans="1:7" ht="13.5" customHeight="1">
      <c r="A7" s="11" t="s">
        <v>314</v>
      </c>
      <c r="B7" s="35">
        <v>4</v>
      </c>
      <c r="C7" s="35">
        <v>7</v>
      </c>
      <c r="D7" s="64">
        <v>16</v>
      </c>
      <c r="E7" s="35">
        <v>3</v>
      </c>
      <c r="F7" s="45">
        <v>1</v>
      </c>
      <c r="G7" s="36">
        <f>SUM(B7:F7)</f>
        <v>31</v>
      </c>
    </row>
    <row r="8" spans="1:7" ht="13.5" customHeight="1">
      <c r="A8" s="13" t="s">
        <v>58</v>
      </c>
      <c r="B8" s="37">
        <f aca="true" t="shared" si="0" ref="B8:G8">SUM(B4:B7)</f>
        <v>1148</v>
      </c>
      <c r="C8" s="37">
        <f t="shared" si="0"/>
        <v>538</v>
      </c>
      <c r="D8" s="37">
        <f t="shared" si="0"/>
        <v>1026</v>
      </c>
      <c r="E8" s="37">
        <f t="shared" si="0"/>
        <v>186</v>
      </c>
      <c r="F8" s="37">
        <f t="shared" si="0"/>
        <v>101</v>
      </c>
      <c r="G8" s="37">
        <f t="shared" si="0"/>
        <v>2999</v>
      </c>
    </row>
    <row r="10" ht="13.5" customHeight="1">
      <c r="A10" s="29" t="s">
        <v>283</v>
      </c>
    </row>
    <row r="11" ht="13.5" customHeight="1">
      <c r="A11" s="29" t="s">
        <v>332</v>
      </c>
    </row>
    <row r="12" spans="1:7" ht="13.5" customHeight="1">
      <c r="A12" s="67" t="s">
        <v>0</v>
      </c>
      <c r="B12" s="67" t="s">
        <v>307</v>
      </c>
      <c r="C12" s="67"/>
      <c r="D12" s="67"/>
      <c r="E12" s="67"/>
      <c r="F12" s="67"/>
      <c r="G12" s="67"/>
    </row>
    <row r="13" spans="1:7" ht="71.25" customHeight="1">
      <c r="A13" s="67"/>
      <c r="B13" s="58" t="s">
        <v>308</v>
      </c>
      <c r="C13" s="44" t="s">
        <v>309</v>
      </c>
      <c r="D13" s="44" t="s">
        <v>310</v>
      </c>
      <c r="E13" s="44" t="s">
        <v>311</v>
      </c>
      <c r="F13" s="44" t="s">
        <v>312</v>
      </c>
      <c r="G13" s="44" t="s">
        <v>58</v>
      </c>
    </row>
    <row r="14" spans="1:7" ht="13.5" customHeight="1">
      <c r="A14" s="54" t="s">
        <v>1</v>
      </c>
      <c r="B14" s="40">
        <v>77</v>
      </c>
      <c r="C14" s="25">
        <v>122</v>
      </c>
      <c r="D14" s="40">
        <v>163</v>
      </c>
      <c r="E14" s="40">
        <v>40</v>
      </c>
      <c r="F14" s="40">
        <v>17</v>
      </c>
      <c r="G14" s="25">
        <f>SUM(B14:F14)</f>
        <v>419</v>
      </c>
    </row>
    <row r="15" spans="1:7" ht="13.5" customHeight="1">
      <c r="A15" s="55" t="s">
        <v>2</v>
      </c>
      <c r="B15" s="41">
        <v>376</v>
      </c>
      <c r="C15" s="26">
        <v>26</v>
      </c>
      <c r="D15" s="41">
        <v>4</v>
      </c>
      <c r="E15" s="41">
        <v>17</v>
      </c>
      <c r="F15" s="41">
        <v>53</v>
      </c>
      <c r="G15" s="26">
        <f aca="true" t="shared" si="1" ref="G15:G20">SUM(B15:F15)</f>
        <v>476</v>
      </c>
    </row>
    <row r="16" spans="1:7" ht="13.5" customHeight="1">
      <c r="A16" s="55" t="s">
        <v>271</v>
      </c>
      <c r="B16" s="41">
        <v>34</v>
      </c>
      <c r="C16" s="26">
        <v>5</v>
      </c>
      <c r="D16" s="41">
        <v>1</v>
      </c>
      <c r="E16" s="41">
        <v>2</v>
      </c>
      <c r="F16" s="41">
        <v>66</v>
      </c>
      <c r="G16" s="26">
        <f t="shared" si="1"/>
        <v>108</v>
      </c>
    </row>
    <row r="17" spans="1:7" ht="13.5" customHeight="1">
      <c r="A17" s="55" t="s">
        <v>305</v>
      </c>
      <c r="B17" s="26">
        <v>20</v>
      </c>
      <c r="C17" s="26">
        <v>27</v>
      </c>
      <c r="D17" s="26">
        <v>28</v>
      </c>
      <c r="E17" s="26">
        <v>6</v>
      </c>
      <c r="F17" s="26">
        <v>3</v>
      </c>
      <c r="G17" s="26">
        <f t="shared" si="1"/>
        <v>84</v>
      </c>
    </row>
    <row r="18" spans="1:7" ht="13.5" customHeight="1">
      <c r="A18" s="55" t="s">
        <v>306</v>
      </c>
      <c r="B18" s="26">
        <v>26</v>
      </c>
      <c r="C18" s="26">
        <v>7</v>
      </c>
      <c r="D18" s="26">
        <v>6</v>
      </c>
      <c r="E18" s="26">
        <v>9</v>
      </c>
      <c r="F18" s="26">
        <v>34</v>
      </c>
      <c r="G18" s="26">
        <f t="shared" si="1"/>
        <v>82</v>
      </c>
    </row>
    <row r="19" spans="1:7" ht="13.5" customHeight="1">
      <c r="A19" s="55" t="s">
        <v>231</v>
      </c>
      <c r="B19" s="41">
        <v>10</v>
      </c>
      <c r="C19" s="26">
        <v>1</v>
      </c>
      <c r="D19" s="41">
        <v>2</v>
      </c>
      <c r="E19" s="41">
        <v>0</v>
      </c>
      <c r="F19" s="41">
        <v>3</v>
      </c>
      <c r="G19" s="26">
        <f t="shared" si="1"/>
        <v>16</v>
      </c>
    </row>
    <row r="20" spans="1:7" ht="13.5" customHeight="1">
      <c r="A20" s="56" t="s">
        <v>102</v>
      </c>
      <c r="B20" s="27">
        <v>38</v>
      </c>
      <c r="C20" s="27">
        <v>4</v>
      </c>
      <c r="D20" s="42">
        <v>10</v>
      </c>
      <c r="E20" s="42">
        <v>2</v>
      </c>
      <c r="F20" s="42">
        <v>18</v>
      </c>
      <c r="G20" s="27">
        <f t="shared" si="1"/>
        <v>72</v>
      </c>
    </row>
    <row r="21" spans="1:7" ht="13.5" customHeight="1">
      <c r="A21" s="57" t="s">
        <v>58</v>
      </c>
      <c r="B21" s="28">
        <f aca="true" t="shared" si="2" ref="B21:G21">SUM(B14:B20)</f>
        <v>581</v>
      </c>
      <c r="C21" s="28">
        <f t="shared" si="2"/>
        <v>192</v>
      </c>
      <c r="D21" s="28">
        <f t="shared" si="2"/>
        <v>214</v>
      </c>
      <c r="E21" s="28">
        <f t="shared" si="2"/>
        <v>76</v>
      </c>
      <c r="F21" s="28">
        <f t="shared" si="2"/>
        <v>194</v>
      </c>
      <c r="G21" s="28">
        <f t="shared" si="2"/>
        <v>1257</v>
      </c>
    </row>
    <row r="23" ht="13.5" customHeight="1">
      <c r="A23" s="29" t="s">
        <v>284</v>
      </c>
    </row>
    <row r="24" spans="1:7" ht="13.5" customHeight="1">
      <c r="A24" s="67" t="s">
        <v>0</v>
      </c>
      <c r="B24" s="67" t="s">
        <v>307</v>
      </c>
      <c r="C24" s="67"/>
      <c r="D24" s="67"/>
      <c r="E24" s="67"/>
      <c r="F24" s="67"/>
      <c r="G24" s="67"/>
    </row>
    <row r="25" spans="1:7" ht="71.25" customHeight="1">
      <c r="A25" s="67"/>
      <c r="B25" s="58" t="s">
        <v>308</v>
      </c>
      <c r="C25" s="44" t="s">
        <v>309</v>
      </c>
      <c r="D25" s="44" t="s">
        <v>310</v>
      </c>
      <c r="E25" s="44" t="s">
        <v>311</v>
      </c>
      <c r="F25" s="44" t="s">
        <v>312</v>
      </c>
      <c r="G25" s="44" t="s">
        <v>58</v>
      </c>
    </row>
    <row r="26" spans="1:7" ht="13.5" customHeight="1">
      <c r="A26" s="54" t="s">
        <v>1</v>
      </c>
      <c r="B26" s="40">
        <f>SUM(B4,B14)</f>
        <v>268</v>
      </c>
      <c r="C26" s="40">
        <f>SUM(C4,C14)</f>
        <v>606</v>
      </c>
      <c r="D26" s="40">
        <f>SUM(D4,D14)</f>
        <v>1112</v>
      </c>
      <c r="E26" s="40">
        <f>SUM(E4,E14)</f>
        <v>177</v>
      </c>
      <c r="F26" s="40">
        <f>SUM(F4,F14)</f>
        <v>80</v>
      </c>
      <c r="G26" s="25">
        <f aca="true" t="shared" si="3" ref="G26:G32">SUM(B26:F26)</f>
        <v>2243</v>
      </c>
    </row>
    <row r="27" spans="1:7" ht="13.5" customHeight="1">
      <c r="A27" s="55" t="s">
        <v>2</v>
      </c>
      <c r="B27" s="41">
        <f>SUM(B5,B15)</f>
        <v>1317</v>
      </c>
      <c r="C27" s="41">
        <f>SUM(C5,C15)</f>
        <v>64</v>
      </c>
      <c r="D27" s="41">
        <f>SUM(D5,D15)</f>
        <v>45</v>
      </c>
      <c r="E27" s="41">
        <f>SUM(E5,E15)</f>
        <v>53</v>
      </c>
      <c r="F27" s="41">
        <f>SUM(F5,F15)</f>
        <v>89</v>
      </c>
      <c r="G27" s="26">
        <f t="shared" si="3"/>
        <v>1568</v>
      </c>
    </row>
    <row r="28" spans="1:7" ht="13.5" customHeight="1">
      <c r="A28" s="55" t="s">
        <v>271</v>
      </c>
      <c r="B28" s="41">
        <v>34</v>
      </c>
      <c r="C28" s="41">
        <v>5</v>
      </c>
      <c r="D28" s="41">
        <v>1</v>
      </c>
      <c r="E28" s="41">
        <v>2</v>
      </c>
      <c r="F28" s="41">
        <v>66</v>
      </c>
      <c r="G28" s="26">
        <f t="shared" si="3"/>
        <v>108</v>
      </c>
    </row>
    <row r="29" spans="1:7" ht="13.5" customHeight="1">
      <c r="A29" s="55" t="s">
        <v>305</v>
      </c>
      <c r="B29" s="41">
        <f>SUM(B6,B17)</f>
        <v>32</v>
      </c>
      <c r="C29" s="41">
        <f>SUM(C6,C17)</f>
        <v>36</v>
      </c>
      <c r="D29" s="41">
        <f>SUM(D6,D17)</f>
        <v>48</v>
      </c>
      <c r="E29" s="41">
        <f>SUM(E6,E17)</f>
        <v>16</v>
      </c>
      <c r="F29" s="41">
        <f>SUM(F6,F17)</f>
        <v>4</v>
      </c>
      <c r="G29" s="26">
        <f t="shared" si="3"/>
        <v>136</v>
      </c>
    </row>
    <row r="30" spans="1:7" ht="13.5" customHeight="1">
      <c r="A30" s="55" t="s">
        <v>306</v>
      </c>
      <c r="B30" s="41">
        <f>SUM(B7,B18)</f>
        <v>30</v>
      </c>
      <c r="C30" s="41">
        <f>SUM(C7,C18)</f>
        <v>14</v>
      </c>
      <c r="D30" s="41">
        <f>SUM(D7,D18)</f>
        <v>22</v>
      </c>
      <c r="E30" s="41">
        <f>SUM(E7,E18)</f>
        <v>12</v>
      </c>
      <c r="F30" s="41">
        <f>SUM(F7,F18)</f>
        <v>35</v>
      </c>
      <c r="G30" s="26">
        <f t="shared" si="3"/>
        <v>113</v>
      </c>
    </row>
    <row r="31" spans="1:7" ht="13.5" customHeight="1">
      <c r="A31" s="55" t="s">
        <v>231</v>
      </c>
      <c r="B31" s="41">
        <v>10</v>
      </c>
      <c r="C31" s="26">
        <v>1</v>
      </c>
      <c r="D31" s="41">
        <v>2</v>
      </c>
      <c r="E31" s="41">
        <v>0</v>
      </c>
      <c r="F31" s="41">
        <v>3</v>
      </c>
      <c r="G31" s="26">
        <f t="shared" si="3"/>
        <v>16</v>
      </c>
    </row>
    <row r="32" spans="1:7" ht="13.5" customHeight="1">
      <c r="A32" s="56" t="s">
        <v>102</v>
      </c>
      <c r="B32" s="27">
        <v>38</v>
      </c>
      <c r="C32" s="27">
        <v>4</v>
      </c>
      <c r="D32" s="42">
        <v>10</v>
      </c>
      <c r="E32" s="42">
        <v>2</v>
      </c>
      <c r="F32" s="42">
        <v>18</v>
      </c>
      <c r="G32" s="27">
        <f t="shared" si="3"/>
        <v>72</v>
      </c>
    </row>
    <row r="33" spans="1:7" ht="13.5" customHeight="1">
      <c r="A33" s="57" t="s">
        <v>58</v>
      </c>
      <c r="B33" s="28">
        <f aca="true" t="shared" si="4" ref="B33:G33">SUM(B26:B32)</f>
        <v>1729</v>
      </c>
      <c r="C33" s="28">
        <f t="shared" si="4"/>
        <v>730</v>
      </c>
      <c r="D33" s="28">
        <f t="shared" si="4"/>
        <v>1240</v>
      </c>
      <c r="E33" s="28">
        <f t="shared" si="4"/>
        <v>262</v>
      </c>
      <c r="F33" s="28">
        <f t="shared" si="4"/>
        <v>295</v>
      </c>
      <c r="G33" s="28">
        <f t="shared" si="4"/>
        <v>4256</v>
      </c>
    </row>
  </sheetData>
  <mergeCells count="6">
    <mergeCell ref="A24:A25"/>
    <mergeCell ref="B24:G24"/>
    <mergeCell ref="A2:A3"/>
    <mergeCell ref="B2:G2"/>
    <mergeCell ref="A12:A13"/>
    <mergeCell ref="B12:G12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8.375" style="1" customWidth="1"/>
    <col min="9" max="16384" width="9.00390625" style="1" customWidth="1"/>
  </cols>
  <sheetData>
    <row r="1" spans="1:2" ht="13.5" customHeight="1">
      <c r="A1" s="29" t="s">
        <v>282</v>
      </c>
      <c r="B1" s="1" t="s">
        <v>343</v>
      </c>
    </row>
    <row r="2" spans="1:8" ht="13.5" customHeight="1">
      <c r="A2" s="65" t="s">
        <v>0</v>
      </c>
      <c r="B2" s="65" t="s">
        <v>126</v>
      </c>
      <c r="C2" s="65"/>
      <c r="D2" s="65"/>
      <c r="E2" s="65"/>
      <c r="F2" s="65"/>
      <c r="G2" s="65"/>
      <c r="H2" s="65"/>
    </row>
    <row r="3" spans="1:8" ht="26.25" customHeight="1">
      <c r="A3" s="65"/>
      <c r="B3" s="15" t="s">
        <v>127</v>
      </c>
      <c r="C3" s="15" t="s">
        <v>128</v>
      </c>
      <c r="D3" s="15" t="s">
        <v>129</v>
      </c>
      <c r="E3" s="15" t="s">
        <v>130</v>
      </c>
      <c r="F3" s="15" t="s">
        <v>131</v>
      </c>
      <c r="G3" s="2" t="s">
        <v>18</v>
      </c>
      <c r="H3" s="2" t="s">
        <v>58</v>
      </c>
    </row>
    <row r="4" spans="1:8" ht="13.5" customHeight="1">
      <c r="A4" s="7" t="s">
        <v>1</v>
      </c>
      <c r="B4" s="49">
        <v>372</v>
      </c>
      <c r="C4" s="49">
        <v>579</v>
      </c>
      <c r="D4" s="49">
        <v>322</v>
      </c>
      <c r="E4" s="49">
        <v>174</v>
      </c>
      <c r="F4" s="49">
        <v>137</v>
      </c>
      <c r="G4" s="49">
        <v>240</v>
      </c>
      <c r="H4" s="16">
        <f>SUM(B4:G4)</f>
        <v>1824</v>
      </c>
    </row>
    <row r="5" spans="1:8" ht="13.5" customHeight="1">
      <c r="A5" s="9" t="s">
        <v>2</v>
      </c>
      <c r="B5" s="50">
        <v>166</v>
      </c>
      <c r="C5" s="50">
        <v>290</v>
      </c>
      <c r="D5" s="50">
        <v>256</v>
      </c>
      <c r="E5" s="50">
        <v>129</v>
      </c>
      <c r="F5" s="50">
        <v>104</v>
      </c>
      <c r="G5" s="50">
        <v>147</v>
      </c>
      <c r="H5" s="17">
        <f>SUM(B5:G5)</f>
        <v>1092</v>
      </c>
    </row>
    <row r="6" spans="1:8" ht="13.5" customHeight="1">
      <c r="A6" s="9" t="s">
        <v>269</v>
      </c>
      <c r="B6" s="17">
        <v>11</v>
      </c>
      <c r="C6" s="17">
        <v>17</v>
      </c>
      <c r="D6" s="17">
        <v>12</v>
      </c>
      <c r="E6" s="17">
        <v>4</v>
      </c>
      <c r="F6" s="17">
        <v>4</v>
      </c>
      <c r="G6" s="17">
        <v>4</v>
      </c>
      <c r="H6" s="17">
        <f>SUM(B6:G6)</f>
        <v>52</v>
      </c>
    </row>
    <row r="7" spans="1:8" ht="13.5" customHeight="1">
      <c r="A7" s="11" t="s">
        <v>270</v>
      </c>
      <c r="B7" s="51">
        <v>3</v>
      </c>
      <c r="C7" s="51">
        <v>14</v>
      </c>
      <c r="D7" s="51">
        <v>7</v>
      </c>
      <c r="E7" s="51">
        <v>3</v>
      </c>
      <c r="F7" s="51">
        <v>1</v>
      </c>
      <c r="G7" s="51">
        <v>3</v>
      </c>
      <c r="H7" s="18">
        <f>SUM(B7:G7)</f>
        <v>31</v>
      </c>
    </row>
    <row r="8" spans="1:8" ht="13.5" customHeight="1">
      <c r="A8" s="13" t="s">
        <v>58</v>
      </c>
      <c r="B8" s="14">
        <f aca="true" t="shared" si="0" ref="B8:H8">SUM(B4:B7)</f>
        <v>552</v>
      </c>
      <c r="C8" s="14">
        <f t="shared" si="0"/>
        <v>900</v>
      </c>
      <c r="D8" s="14">
        <f t="shared" si="0"/>
        <v>597</v>
      </c>
      <c r="E8" s="14">
        <f t="shared" si="0"/>
        <v>310</v>
      </c>
      <c r="F8" s="14">
        <f t="shared" si="0"/>
        <v>246</v>
      </c>
      <c r="G8" s="14">
        <f t="shared" si="0"/>
        <v>394</v>
      </c>
      <c r="H8" s="14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1:I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1" customWidth="1"/>
    <col min="2" max="13" width="6.625" style="1" customWidth="1"/>
    <col min="14" max="16384" width="9.00390625" style="1" customWidth="1"/>
  </cols>
  <sheetData>
    <row r="1" spans="1:2" ht="13.5" customHeight="1">
      <c r="A1" s="29" t="s">
        <v>282</v>
      </c>
      <c r="B1" s="1" t="s">
        <v>343</v>
      </c>
    </row>
    <row r="2" spans="1:9" ht="13.5" customHeight="1">
      <c r="A2" s="65" t="s">
        <v>0</v>
      </c>
      <c r="B2" s="74" t="s">
        <v>74</v>
      </c>
      <c r="C2" s="69"/>
      <c r="D2" s="69"/>
      <c r="E2" s="69"/>
      <c r="F2" s="69"/>
      <c r="G2" s="69"/>
      <c r="H2" s="69"/>
      <c r="I2" s="70"/>
    </row>
    <row r="3" spans="1:9" ht="26.25" customHeight="1">
      <c r="A3" s="65"/>
      <c r="B3" s="15" t="s">
        <v>63</v>
      </c>
      <c r="C3" s="15" t="s">
        <v>65</v>
      </c>
      <c r="D3" s="15" t="s">
        <v>67</v>
      </c>
      <c r="E3" s="15" t="s">
        <v>69</v>
      </c>
      <c r="F3" s="15" t="s">
        <v>71</v>
      </c>
      <c r="G3" s="15" t="s">
        <v>73</v>
      </c>
      <c r="H3" s="2" t="s">
        <v>102</v>
      </c>
      <c r="I3" s="2" t="s">
        <v>58</v>
      </c>
    </row>
    <row r="4" spans="1:9" ht="13.5" customHeight="1">
      <c r="A4" s="7" t="s">
        <v>1</v>
      </c>
      <c r="B4" s="8">
        <v>64</v>
      </c>
      <c r="C4" s="8">
        <v>72</v>
      </c>
      <c r="D4" s="8">
        <v>101</v>
      </c>
      <c r="E4" s="8">
        <v>201</v>
      </c>
      <c r="F4" s="8">
        <v>595</v>
      </c>
      <c r="G4" s="8">
        <v>671</v>
      </c>
      <c r="H4" s="8">
        <v>120</v>
      </c>
      <c r="I4" s="8">
        <f>SUM(B4:H4)</f>
        <v>1824</v>
      </c>
    </row>
    <row r="5" spans="1:9" ht="13.5" customHeight="1">
      <c r="A5" s="9" t="s">
        <v>2</v>
      </c>
      <c r="B5" s="10">
        <v>51</v>
      </c>
      <c r="C5" s="10">
        <v>68</v>
      </c>
      <c r="D5" s="10">
        <v>82</v>
      </c>
      <c r="E5" s="10">
        <v>133</v>
      </c>
      <c r="F5" s="10">
        <v>311</v>
      </c>
      <c r="G5" s="10">
        <v>392</v>
      </c>
      <c r="H5" s="10">
        <v>55</v>
      </c>
      <c r="I5" s="10">
        <f>SUM(B5:H5)</f>
        <v>1092</v>
      </c>
    </row>
    <row r="6" spans="1:9" ht="13.5" customHeight="1">
      <c r="A6" s="9" t="s">
        <v>269</v>
      </c>
      <c r="B6" s="10">
        <v>2</v>
      </c>
      <c r="C6" s="10">
        <v>6</v>
      </c>
      <c r="D6" s="10">
        <v>5</v>
      </c>
      <c r="E6" s="10">
        <v>5</v>
      </c>
      <c r="F6" s="10">
        <v>10</v>
      </c>
      <c r="G6" s="10">
        <v>16</v>
      </c>
      <c r="H6" s="10">
        <v>8</v>
      </c>
      <c r="I6" s="10">
        <f>SUM(B6:H6)</f>
        <v>52</v>
      </c>
    </row>
    <row r="7" spans="1:9" ht="13.5" customHeight="1">
      <c r="A7" s="11" t="s">
        <v>270</v>
      </c>
      <c r="B7" s="12">
        <v>6</v>
      </c>
      <c r="C7" s="12">
        <v>1</v>
      </c>
      <c r="D7" s="12">
        <v>3</v>
      </c>
      <c r="E7" s="12">
        <v>4</v>
      </c>
      <c r="F7" s="12">
        <v>8</v>
      </c>
      <c r="G7" s="12">
        <v>6</v>
      </c>
      <c r="H7" s="12">
        <v>3</v>
      </c>
      <c r="I7" s="12">
        <f>SUM(B7:H7)</f>
        <v>31</v>
      </c>
    </row>
    <row r="8" spans="1:9" ht="13.5" customHeight="1">
      <c r="A8" s="13" t="s">
        <v>58</v>
      </c>
      <c r="B8" s="22">
        <f aca="true" t="shared" si="0" ref="B8:I8">SUM(B4:B7)</f>
        <v>123</v>
      </c>
      <c r="C8" s="22">
        <f t="shared" si="0"/>
        <v>147</v>
      </c>
      <c r="D8" s="22">
        <f t="shared" si="0"/>
        <v>191</v>
      </c>
      <c r="E8" s="22">
        <f t="shared" si="0"/>
        <v>343</v>
      </c>
      <c r="F8" s="22">
        <f t="shared" si="0"/>
        <v>924</v>
      </c>
      <c r="G8" s="22">
        <f t="shared" si="0"/>
        <v>1085</v>
      </c>
      <c r="H8" s="22">
        <f t="shared" si="0"/>
        <v>186</v>
      </c>
      <c r="I8" s="22">
        <f t="shared" si="0"/>
        <v>2999</v>
      </c>
    </row>
    <row r="10" ht="13.5" customHeight="1">
      <c r="A10" s="29" t="s">
        <v>283</v>
      </c>
    </row>
    <row r="11" ht="13.5" customHeight="1">
      <c r="A11" s="29" t="s">
        <v>343</v>
      </c>
    </row>
    <row r="12" spans="1:9" ht="13.5" customHeight="1">
      <c r="A12" s="65" t="s">
        <v>0</v>
      </c>
      <c r="B12" s="77" t="s">
        <v>74</v>
      </c>
      <c r="C12" s="77"/>
      <c r="D12" s="77"/>
      <c r="E12" s="77"/>
      <c r="F12" s="77"/>
      <c r="G12" s="77"/>
      <c r="H12" s="77"/>
      <c r="I12" s="77"/>
    </row>
    <row r="13" spans="1:9" ht="26.25" customHeight="1">
      <c r="A13" s="65"/>
      <c r="B13" s="15" t="s">
        <v>285</v>
      </c>
      <c r="C13" s="15" t="s">
        <v>286</v>
      </c>
      <c r="D13" s="15" t="s">
        <v>287</v>
      </c>
      <c r="E13" s="15" t="s">
        <v>288</v>
      </c>
      <c r="F13" s="15" t="s">
        <v>289</v>
      </c>
      <c r="G13" s="15" t="s">
        <v>290</v>
      </c>
      <c r="H13" s="2" t="s">
        <v>102</v>
      </c>
      <c r="I13" s="2" t="s">
        <v>58</v>
      </c>
    </row>
    <row r="14" spans="1:9" ht="13.5" customHeight="1">
      <c r="A14" s="7" t="s">
        <v>1</v>
      </c>
      <c r="B14" s="49">
        <v>36</v>
      </c>
      <c r="C14" s="49">
        <v>29</v>
      </c>
      <c r="D14" s="49">
        <v>41</v>
      </c>
      <c r="E14" s="49">
        <v>46</v>
      </c>
      <c r="F14" s="49">
        <v>125</v>
      </c>
      <c r="G14" s="49">
        <v>131</v>
      </c>
      <c r="H14" s="49">
        <v>11</v>
      </c>
      <c r="I14" s="25">
        <f>SUM(B14:H14)</f>
        <v>419</v>
      </c>
    </row>
    <row r="15" spans="1:9" ht="13.5" customHeight="1">
      <c r="A15" s="9" t="s">
        <v>2</v>
      </c>
      <c r="B15" s="50">
        <v>39</v>
      </c>
      <c r="C15" s="50">
        <v>46</v>
      </c>
      <c r="D15" s="50">
        <v>47</v>
      </c>
      <c r="E15" s="50">
        <v>51</v>
      </c>
      <c r="F15" s="50">
        <v>136</v>
      </c>
      <c r="G15" s="50">
        <v>143</v>
      </c>
      <c r="H15" s="50">
        <v>14</v>
      </c>
      <c r="I15" s="26">
        <f>SUM(B15:H15)</f>
        <v>476</v>
      </c>
    </row>
    <row r="16" spans="1:9" ht="13.5" customHeight="1">
      <c r="A16" s="9" t="s">
        <v>291</v>
      </c>
      <c r="B16" s="26">
        <v>3</v>
      </c>
      <c r="C16" s="26">
        <v>2</v>
      </c>
      <c r="D16" s="26">
        <v>5</v>
      </c>
      <c r="E16" s="26">
        <v>8</v>
      </c>
      <c r="F16" s="26">
        <v>33</v>
      </c>
      <c r="G16" s="26">
        <v>31</v>
      </c>
      <c r="H16" s="26">
        <v>2</v>
      </c>
      <c r="I16" s="26">
        <f>SUM(B16:H16)</f>
        <v>84</v>
      </c>
    </row>
    <row r="17" spans="1:9" ht="13.5" customHeight="1">
      <c r="A17" s="11" t="s">
        <v>292</v>
      </c>
      <c r="B17" s="51">
        <v>7</v>
      </c>
      <c r="C17" s="51">
        <v>4</v>
      </c>
      <c r="D17" s="51">
        <v>3</v>
      </c>
      <c r="E17" s="51">
        <v>3</v>
      </c>
      <c r="F17" s="51">
        <v>9</v>
      </c>
      <c r="G17" s="51">
        <v>6</v>
      </c>
      <c r="H17" s="51">
        <v>2</v>
      </c>
      <c r="I17" s="27">
        <f>SUM(B17:H17)</f>
        <v>34</v>
      </c>
    </row>
    <row r="18" spans="1:9" ht="13.5" customHeight="1">
      <c r="A18" s="13" t="s">
        <v>58</v>
      </c>
      <c r="B18" s="28">
        <f>SUM(B14:B17)</f>
        <v>85</v>
      </c>
      <c r="C18" s="28">
        <f aca="true" t="shared" si="1" ref="C18:H18">SUM(C14:C17)</f>
        <v>81</v>
      </c>
      <c r="D18" s="28">
        <f t="shared" si="1"/>
        <v>96</v>
      </c>
      <c r="E18" s="28">
        <f t="shared" si="1"/>
        <v>108</v>
      </c>
      <c r="F18" s="28">
        <f t="shared" si="1"/>
        <v>303</v>
      </c>
      <c r="G18" s="28">
        <f t="shared" si="1"/>
        <v>311</v>
      </c>
      <c r="H18" s="28">
        <f t="shared" si="1"/>
        <v>29</v>
      </c>
      <c r="I18" s="28">
        <f>SUM(B18:H18)</f>
        <v>1013</v>
      </c>
    </row>
    <row r="20" spans="1:2" ht="13.5" customHeight="1">
      <c r="A20" s="29" t="s">
        <v>284</v>
      </c>
      <c r="B20" s="1" t="s">
        <v>343</v>
      </c>
    </row>
    <row r="21" spans="1:9" ht="13.5" customHeight="1">
      <c r="A21" s="65" t="s">
        <v>0</v>
      </c>
      <c r="B21" s="77" t="s">
        <v>74</v>
      </c>
      <c r="C21" s="77"/>
      <c r="D21" s="77"/>
      <c r="E21" s="77"/>
      <c r="F21" s="77"/>
      <c r="G21" s="77"/>
      <c r="H21" s="77"/>
      <c r="I21" s="77"/>
    </row>
    <row r="22" spans="1:9" ht="26.25" customHeight="1">
      <c r="A22" s="65"/>
      <c r="B22" s="15" t="s">
        <v>285</v>
      </c>
      <c r="C22" s="15" t="s">
        <v>286</v>
      </c>
      <c r="D22" s="15" t="s">
        <v>287</v>
      </c>
      <c r="E22" s="15" t="s">
        <v>288</v>
      </c>
      <c r="F22" s="15" t="s">
        <v>289</v>
      </c>
      <c r="G22" s="15" t="s">
        <v>290</v>
      </c>
      <c r="H22" s="2" t="s">
        <v>102</v>
      </c>
      <c r="I22" s="2" t="s">
        <v>58</v>
      </c>
    </row>
    <row r="23" spans="1:9" ht="13.5" customHeight="1">
      <c r="A23" s="7" t="s">
        <v>1</v>
      </c>
      <c r="B23" s="49">
        <f>SUM(B4,B14)</f>
        <v>100</v>
      </c>
      <c r="C23" s="49">
        <f aca="true" t="shared" si="2" ref="C23:H23">SUM(C4,C14)</f>
        <v>101</v>
      </c>
      <c r="D23" s="49">
        <f t="shared" si="2"/>
        <v>142</v>
      </c>
      <c r="E23" s="49">
        <f t="shared" si="2"/>
        <v>247</v>
      </c>
      <c r="F23" s="49">
        <f t="shared" si="2"/>
        <v>720</v>
      </c>
      <c r="G23" s="49">
        <f t="shared" si="2"/>
        <v>802</v>
      </c>
      <c r="H23" s="49">
        <f t="shared" si="2"/>
        <v>131</v>
      </c>
      <c r="I23" s="25">
        <f>SUM(B23:H23)</f>
        <v>2243</v>
      </c>
    </row>
    <row r="24" spans="1:9" ht="13.5" customHeight="1">
      <c r="A24" s="9" t="s">
        <v>2</v>
      </c>
      <c r="B24" s="50">
        <f>SUM(B5,B15)</f>
        <v>90</v>
      </c>
      <c r="C24" s="50">
        <f aca="true" t="shared" si="3" ref="C24:H24">SUM(C5,C15)</f>
        <v>114</v>
      </c>
      <c r="D24" s="50">
        <f t="shared" si="3"/>
        <v>129</v>
      </c>
      <c r="E24" s="50">
        <f t="shared" si="3"/>
        <v>184</v>
      </c>
      <c r="F24" s="50">
        <f t="shared" si="3"/>
        <v>447</v>
      </c>
      <c r="G24" s="50">
        <f t="shared" si="3"/>
        <v>535</v>
      </c>
      <c r="H24" s="50">
        <f t="shared" si="3"/>
        <v>69</v>
      </c>
      <c r="I24" s="26">
        <f>SUM(B24:H24)</f>
        <v>1568</v>
      </c>
    </row>
    <row r="25" spans="1:9" ht="13.5" customHeight="1">
      <c r="A25" s="9" t="s">
        <v>291</v>
      </c>
      <c r="B25" s="50">
        <f aca="true" t="shared" si="4" ref="B25:H25">SUM(B6,B16)</f>
        <v>5</v>
      </c>
      <c r="C25" s="50">
        <f t="shared" si="4"/>
        <v>8</v>
      </c>
      <c r="D25" s="50">
        <f t="shared" si="4"/>
        <v>10</v>
      </c>
      <c r="E25" s="50">
        <f t="shared" si="4"/>
        <v>13</v>
      </c>
      <c r="F25" s="50">
        <f t="shared" si="4"/>
        <v>43</v>
      </c>
      <c r="G25" s="50">
        <f t="shared" si="4"/>
        <v>47</v>
      </c>
      <c r="H25" s="50">
        <f t="shared" si="4"/>
        <v>10</v>
      </c>
      <c r="I25" s="26">
        <f>SUM(B25:H25)</f>
        <v>136</v>
      </c>
    </row>
    <row r="26" spans="1:9" ht="13.5" customHeight="1">
      <c r="A26" s="11" t="s">
        <v>292</v>
      </c>
      <c r="B26" s="51">
        <f aca="true" t="shared" si="5" ref="B26:H26">SUM(B7,B17)</f>
        <v>13</v>
      </c>
      <c r="C26" s="51">
        <f t="shared" si="5"/>
        <v>5</v>
      </c>
      <c r="D26" s="51">
        <f t="shared" si="5"/>
        <v>6</v>
      </c>
      <c r="E26" s="51">
        <f t="shared" si="5"/>
        <v>7</v>
      </c>
      <c r="F26" s="51">
        <f t="shared" si="5"/>
        <v>17</v>
      </c>
      <c r="G26" s="51">
        <f t="shared" si="5"/>
        <v>12</v>
      </c>
      <c r="H26" s="51">
        <f t="shared" si="5"/>
        <v>5</v>
      </c>
      <c r="I26" s="27">
        <f>SUM(B26:H26)</f>
        <v>65</v>
      </c>
    </row>
    <row r="27" spans="1:9" ht="13.5" customHeight="1">
      <c r="A27" s="13" t="s">
        <v>58</v>
      </c>
      <c r="B27" s="28">
        <f aca="true" t="shared" si="6" ref="B27:H27">SUM(B23:B26)</f>
        <v>208</v>
      </c>
      <c r="C27" s="28">
        <f t="shared" si="6"/>
        <v>228</v>
      </c>
      <c r="D27" s="28">
        <f t="shared" si="6"/>
        <v>287</v>
      </c>
      <c r="E27" s="28">
        <f t="shared" si="6"/>
        <v>451</v>
      </c>
      <c r="F27" s="28">
        <f t="shared" si="6"/>
        <v>1227</v>
      </c>
      <c r="G27" s="28">
        <f t="shared" si="6"/>
        <v>1396</v>
      </c>
      <c r="H27" s="28">
        <f t="shared" si="6"/>
        <v>215</v>
      </c>
      <c r="I27" s="28">
        <f>SUM(B27:H27)</f>
        <v>4012</v>
      </c>
    </row>
  </sheetData>
  <mergeCells count="6">
    <mergeCell ref="A2:A3"/>
    <mergeCell ref="B2:I2"/>
    <mergeCell ref="A21:A22"/>
    <mergeCell ref="B21:I21"/>
    <mergeCell ref="A12:A13"/>
    <mergeCell ref="B12:I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H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232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654</v>
      </c>
      <c r="C4" s="40">
        <v>363</v>
      </c>
      <c r="D4" s="40">
        <v>204</v>
      </c>
      <c r="E4" s="40">
        <v>260</v>
      </c>
      <c r="F4" s="40">
        <v>199</v>
      </c>
      <c r="G4" s="40">
        <v>144</v>
      </c>
      <c r="H4" s="25">
        <f>SUM(B4:G4)</f>
        <v>1824</v>
      </c>
    </row>
    <row r="5" spans="1:8" ht="13.5" customHeight="1">
      <c r="A5" s="9" t="s">
        <v>2</v>
      </c>
      <c r="B5" s="41">
        <v>360</v>
      </c>
      <c r="C5" s="41">
        <v>216</v>
      </c>
      <c r="D5" s="41">
        <v>108</v>
      </c>
      <c r="E5" s="41">
        <v>192</v>
      </c>
      <c r="F5" s="41">
        <v>133</v>
      </c>
      <c r="G5" s="41">
        <v>83</v>
      </c>
      <c r="H5" s="26">
        <f>SUM(B5:G5)</f>
        <v>1092</v>
      </c>
    </row>
    <row r="6" spans="1:8" ht="13.5" customHeight="1">
      <c r="A6" s="9" t="s">
        <v>269</v>
      </c>
      <c r="B6" s="26">
        <v>22</v>
      </c>
      <c r="C6" s="26">
        <v>6</v>
      </c>
      <c r="D6" s="26">
        <v>6</v>
      </c>
      <c r="E6" s="26">
        <v>6</v>
      </c>
      <c r="F6" s="26">
        <v>9</v>
      </c>
      <c r="G6" s="26">
        <v>3</v>
      </c>
      <c r="H6" s="26">
        <f>SUM(B6:G6)</f>
        <v>52</v>
      </c>
    </row>
    <row r="7" spans="1:8" ht="13.5" customHeight="1">
      <c r="A7" s="11" t="s">
        <v>270</v>
      </c>
      <c r="B7" s="41">
        <v>20</v>
      </c>
      <c r="C7" s="41">
        <v>2</v>
      </c>
      <c r="D7" s="41">
        <v>2</v>
      </c>
      <c r="E7" s="41">
        <v>3</v>
      </c>
      <c r="F7" s="41">
        <v>2</v>
      </c>
      <c r="G7" s="41">
        <v>2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1056</v>
      </c>
      <c r="C8" s="28">
        <f t="shared" si="0"/>
        <v>587</v>
      </c>
      <c r="D8" s="28">
        <f t="shared" si="0"/>
        <v>320</v>
      </c>
      <c r="E8" s="28">
        <f t="shared" si="0"/>
        <v>461</v>
      </c>
      <c r="F8" s="28">
        <f t="shared" si="0"/>
        <v>343</v>
      </c>
      <c r="G8" s="28">
        <f t="shared" si="0"/>
        <v>232</v>
      </c>
      <c r="H8" s="28">
        <f t="shared" si="0"/>
        <v>2999</v>
      </c>
    </row>
    <row r="10" ht="13.5" customHeight="1">
      <c r="A10" s="29" t="s">
        <v>283</v>
      </c>
    </row>
    <row r="11" ht="13.5" customHeight="1">
      <c r="A11" s="29" t="s">
        <v>332</v>
      </c>
    </row>
    <row r="12" spans="1:8" ht="13.5" customHeight="1">
      <c r="A12" s="65" t="s">
        <v>0</v>
      </c>
      <c r="B12" s="65" t="s">
        <v>232</v>
      </c>
      <c r="C12" s="65"/>
      <c r="D12" s="65"/>
      <c r="E12" s="65"/>
      <c r="F12" s="65"/>
      <c r="G12" s="65"/>
      <c r="H12" s="65"/>
    </row>
    <row r="13" spans="1:8" ht="13.5" customHeight="1">
      <c r="A13" s="66"/>
      <c r="B13" s="2" t="s">
        <v>233</v>
      </c>
      <c r="C13" s="2" t="s">
        <v>234</v>
      </c>
      <c r="D13" s="2" t="s">
        <v>235</v>
      </c>
      <c r="E13" s="2" t="s">
        <v>236</v>
      </c>
      <c r="F13" s="2" t="s">
        <v>237</v>
      </c>
      <c r="G13" s="2" t="s">
        <v>94</v>
      </c>
      <c r="H13" s="2" t="s">
        <v>58</v>
      </c>
    </row>
    <row r="14" spans="1:8" ht="13.5" customHeight="1">
      <c r="A14" s="7" t="s">
        <v>1</v>
      </c>
      <c r="B14" s="48">
        <v>156</v>
      </c>
      <c r="C14" s="48">
        <v>89</v>
      </c>
      <c r="D14" s="48">
        <v>34</v>
      </c>
      <c r="E14" s="48">
        <v>71</v>
      </c>
      <c r="F14" s="48">
        <v>46</v>
      </c>
      <c r="G14" s="48">
        <v>23</v>
      </c>
      <c r="H14" s="34">
        <f>SUM(B14:G14)</f>
        <v>419</v>
      </c>
    </row>
    <row r="15" spans="1:8" ht="13.5" customHeight="1">
      <c r="A15" s="9" t="s">
        <v>2</v>
      </c>
      <c r="B15" s="45">
        <v>167</v>
      </c>
      <c r="C15" s="45">
        <v>87</v>
      </c>
      <c r="D15" s="45">
        <v>52</v>
      </c>
      <c r="E15" s="45">
        <v>88</v>
      </c>
      <c r="F15" s="45">
        <v>61</v>
      </c>
      <c r="G15" s="45">
        <v>21</v>
      </c>
      <c r="H15" s="35">
        <f aca="true" t="shared" si="1" ref="H15:H20">SUM(B15:G15)</f>
        <v>476</v>
      </c>
    </row>
    <row r="16" spans="1:8" ht="13.5" customHeight="1">
      <c r="A16" s="9" t="s">
        <v>271</v>
      </c>
      <c r="B16" s="45">
        <v>37</v>
      </c>
      <c r="C16" s="45">
        <v>19</v>
      </c>
      <c r="D16" s="45">
        <v>14</v>
      </c>
      <c r="E16" s="45">
        <v>19</v>
      </c>
      <c r="F16" s="45">
        <v>14</v>
      </c>
      <c r="G16" s="45">
        <v>5</v>
      </c>
      <c r="H16" s="35">
        <f t="shared" si="1"/>
        <v>108</v>
      </c>
    </row>
    <row r="17" spans="1:8" ht="13.5" customHeight="1">
      <c r="A17" s="9" t="s">
        <v>293</v>
      </c>
      <c r="B17" s="35">
        <v>31</v>
      </c>
      <c r="C17" s="35">
        <v>13</v>
      </c>
      <c r="D17" s="35">
        <v>7</v>
      </c>
      <c r="E17" s="35">
        <v>12</v>
      </c>
      <c r="F17" s="35">
        <v>12</v>
      </c>
      <c r="G17" s="35">
        <v>9</v>
      </c>
      <c r="H17" s="35">
        <f t="shared" si="1"/>
        <v>84</v>
      </c>
    </row>
    <row r="18" spans="1:8" ht="13.5" customHeight="1">
      <c r="A18" s="9" t="s">
        <v>292</v>
      </c>
      <c r="B18" s="35">
        <v>26</v>
      </c>
      <c r="C18" s="35">
        <v>17</v>
      </c>
      <c r="D18" s="35">
        <v>12</v>
      </c>
      <c r="E18" s="35">
        <v>8</v>
      </c>
      <c r="F18" s="35">
        <v>13</v>
      </c>
      <c r="G18" s="35">
        <v>6</v>
      </c>
      <c r="H18" s="35">
        <f t="shared" si="1"/>
        <v>82</v>
      </c>
    </row>
    <row r="19" spans="1:8" ht="13.5" customHeight="1">
      <c r="A19" s="9" t="s">
        <v>231</v>
      </c>
      <c r="B19" s="35">
        <v>6</v>
      </c>
      <c r="C19" s="35">
        <v>3</v>
      </c>
      <c r="D19" s="35">
        <v>2</v>
      </c>
      <c r="E19" s="35">
        <v>2</v>
      </c>
      <c r="F19" s="35">
        <v>1</v>
      </c>
      <c r="G19" s="35">
        <v>2</v>
      </c>
      <c r="H19" s="35">
        <f t="shared" si="1"/>
        <v>16</v>
      </c>
    </row>
    <row r="20" spans="1:8" ht="13.5" customHeight="1">
      <c r="A20" s="11" t="s">
        <v>102</v>
      </c>
      <c r="B20" s="36">
        <v>17</v>
      </c>
      <c r="C20" s="36">
        <v>6</v>
      </c>
      <c r="D20" s="36">
        <v>7</v>
      </c>
      <c r="E20" s="36">
        <v>10</v>
      </c>
      <c r="F20" s="36">
        <v>8</v>
      </c>
      <c r="G20" s="36">
        <v>24</v>
      </c>
      <c r="H20" s="36">
        <f t="shared" si="1"/>
        <v>72</v>
      </c>
    </row>
    <row r="21" spans="1:8" ht="13.5" customHeight="1">
      <c r="A21" s="13" t="s">
        <v>58</v>
      </c>
      <c r="B21" s="37">
        <f>SUM(B14:B20)</f>
        <v>440</v>
      </c>
      <c r="C21" s="37">
        <f aca="true" t="shared" si="2" ref="C21:H21">SUM(C14:C20)</f>
        <v>234</v>
      </c>
      <c r="D21" s="37">
        <f t="shared" si="2"/>
        <v>128</v>
      </c>
      <c r="E21" s="37">
        <f t="shared" si="2"/>
        <v>210</v>
      </c>
      <c r="F21" s="37">
        <f t="shared" si="2"/>
        <v>155</v>
      </c>
      <c r="G21" s="37">
        <f t="shared" si="2"/>
        <v>90</v>
      </c>
      <c r="H21" s="37">
        <f t="shared" si="2"/>
        <v>1257</v>
      </c>
    </row>
    <row r="23" ht="13.5" customHeight="1">
      <c r="A23" s="29" t="s">
        <v>284</v>
      </c>
    </row>
    <row r="24" spans="1:8" ht="13.5" customHeight="1">
      <c r="A24" s="65" t="s">
        <v>0</v>
      </c>
      <c r="B24" s="65" t="s">
        <v>232</v>
      </c>
      <c r="C24" s="65"/>
      <c r="D24" s="65"/>
      <c r="E24" s="65"/>
      <c r="F24" s="65"/>
      <c r="G24" s="65"/>
      <c r="H24" s="65"/>
    </row>
    <row r="25" spans="1:8" ht="13.5" customHeight="1">
      <c r="A25" s="66"/>
      <c r="B25" s="2" t="s">
        <v>233</v>
      </c>
      <c r="C25" s="2" t="s">
        <v>234</v>
      </c>
      <c r="D25" s="2" t="s">
        <v>235</v>
      </c>
      <c r="E25" s="2" t="s">
        <v>236</v>
      </c>
      <c r="F25" s="2" t="s">
        <v>237</v>
      </c>
      <c r="G25" s="2" t="s">
        <v>94</v>
      </c>
      <c r="H25" s="2" t="s">
        <v>58</v>
      </c>
    </row>
    <row r="26" spans="1:8" ht="13.5" customHeight="1">
      <c r="A26" s="7" t="s">
        <v>1</v>
      </c>
      <c r="B26" s="48">
        <f>SUM(B4,B14)</f>
        <v>810</v>
      </c>
      <c r="C26" s="48">
        <f>SUM(C4,C14)</f>
        <v>452</v>
      </c>
      <c r="D26" s="48">
        <f>SUM(D4,D14)</f>
        <v>238</v>
      </c>
      <c r="E26" s="48">
        <f>SUM(E4,E14)</f>
        <v>331</v>
      </c>
      <c r="F26" s="48">
        <f>SUM(F4,F14)</f>
        <v>245</v>
      </c>
      <c r="G26" s="48">
        <f>SUM(G4,G14)</f>
        <v>167</v>
      </c>
      <c r="H26" s="34">
        <f>SUM(B26:G26)</f>
        <v>2243</v>
      </c>
    </row>
    <row r="27" spans="1:8" ht="13.5" customHeight="1">
      <c r="A27" s="9" t="s">
        <v>2</v>
      </c>
      <c r="B27" s="45">
        <f>SUM(B5,B15)</f>
        <v>527</v>
      </c>
      <c r="C27" s="45">
        <f>SUM(C5,C15)</f>
        <v>303</v>
      </c>
      <c r="D27" s="45">
        <f>SUM(D5,D15)</f>
        <v>160</v>
      </c>
      <c r="E27" s="45">
        <f>SUM(E5,E15)</f>
        <v>280</v>
      </c>
      <c r="F27" s="45">
        <f>SUM(F5,F15)</f>
        <v>194</v>
      </c>
      <c r="G27" s="45">
        <f>SUM(G5,G15)</f>
        <v>104</v>
      </c>
      <c r="H27" s="35">
        <f aca="true" t="shared" si="3" ref="H27:H32">SUM(B27:G27)</f>
        <v>1568</v>
      </c>
    </row>
    <row r="28" spans="1:8" ht="13.5" customHeight="1">
      <c r="A28" s="9" t="s">
        <v>271</v>
      </c>
      <c r="B28" s="45">
        <v>37</v>
      </c>
      <c r="C28" s="45">
        <v>19</v>
      </c>
      <c r="D28" s="45">
        <v>14</v>
      </c>
      <c r="E28" s="45">
        <v>19</v>
      </c>
      <c r="F28" s="45">
        <v>14</v>
      </c>
      <c r="G28" s="45">
        <v>5</v>
      </c>
      <c r="H28" s="35">
        <f t="shared" si="3"/>
        <v>108</v>
      </c>
    </row>
    <row r="29" spans="1:8" ht="13.5" customHeight="1">
      <c r="A29" s="9" t="s">
        <v>293</v>
      </c>
      <c r="B29" s="35">
        <f>SUM(B6,B17)</f>
        <v>53</v>
      </c>
      <c r="C29" s="35">
        <f>SUM(C6,C17)</f>
        <v>19</v>
      </c>
      <c r="D29" s="35">
        <f>SUM(D6,D17)</f>
        <v>13</v>
      </c>
      <c r="E29" s="35">
        <f>SUM(E6,E17)</f>
        <v>18</v>
      </c>
      <c r="F29" s="35">
        <f>SUM(F6,F17)</f>
        <v>21</v>
      </c>
      <c r="G29" s="35">
        <f>SUM(G6,G17)</f>
        <v>12</v>
      </c>
      <c r="H29" s="35">
        <f t="shared" si="3"/>
        <v>136</v>
      </c>
    </row>
    <row r="30" spans="1:8" ht="13.5" customHeight="1">
      <c r="A30" s="9" t="s">
        <v>292</v>
      </c>
      <c r="B30" s="35">
        <f>SUM(B7,B18)</f>
        <v>46</v>
      </c>
      <c r="C30" s="35">
        <f>SUM(C7,C18)</f>
        <v>19</v>
      </c>
      <c r="D30" s="35">
        <f>SUM(D7,D18)</f>
        <v>14</v>
      </c>
      <c r="E30" s="35">
        <f>SUM(E7,E18)</f>
        <v>11</v>
      </c>
      <c r="F30" s="35">
        <f>SUM(F7,F18)</f>
        <v>15</v>
      </c>
      <c r="G30" s="35">
        <f>SUM(G7,G18)</f>
        <v>8</v>
      </c>
      <c r="H30" s="35">
        <f t="shared" si="3"/>
        <v>113</v>
      </c>
    </row>
    <row r="31" spans="1:8" ht="13.5" customHeight="1">
      <c r="A31" s="9" t="s">
        <v>231</v>
      </c>
      <c r="B31" s="35">
        <v>6</v>
      </c>
      <c r="C31" s="35">
        <v>3</v>
      </c>
      <c r="D31" s="35">
        <v>2</v>
      </c>
      <c r="E31" s="35">
        <v>2</v>
      </c>
      <c r="F31" s="35">
        <v>1</v>
      </c>
      <c r="G31" s="35">
        <v>2</v>
      </c>
      <c r="H31" s="35">
        <f t="shared" si="3"/>
        <v>16</v>
      </c>
    </row>
    <row r="32" spans="1:8" ht="13.5" customHeight="1">
      <c r="A32" s="11" t="s">
        <v>102</v>
      </c>
      <c r="B32" s="36">
        <v>17</v>
      </c>
      <c r="C32" s="36">
        <v>6</v>
      </c>
      <c r="D32" s="36">
        <v>7</v>
      </c>
      <c r="E32" s="36">
        <v>10</v>
      </c>
      <c r="F32" s="36">
        <v>8</v>
      </c>
      <c r="G32" s="36">
        <v>24</v>
      </c>
      <c r="H32" s="36">
        <f t="shared" si="3"/>
        <v>72</v>
      </c>
    </row>
    <row r="33" spans="1:8" ht="13.5" customHeight="1">
      <c r="A33" s="13" t="s">
        <v>58</v>
      </c>
      <c r="B33" s="37">
        <f aca="true" t="shared" si="4" ref="B33:H33">SUM(B26:B32)</f>
        <v>1496</v>
      </c>
      <c r="C33" s="37">
        <f t="shared" si="4"/>
        <v>821</v>
      </c>
      <c r="D33" s="37">
        <f t="shared" si="4"/>
        <v>448</v>
      </c>
      <c r="E33" s="37">
        <f t="shared" si="4"/>
        <v>671</v>
      </c>
      <c r="F33" s="37">
        <f t="shared" si="4"/>
        <v>498</v>
      </c>
      <c r="G33" s="37">
        <f t="shared" si="4"/>
        <v>322</v>
      </c>
      <c r="H33" s="37">
        <f t="shared" si="4"/>
        <v>4256</v>
      </c>
    </row>
  </sheetData>
  <mergeCells count="6">
    <mergeCell ref="A24:A25"/>
    <mergeCell ref="B24:H24"/>
    <mergeCell ref="A2:A3"/>
    <mergeCell ref="B2:H2"/>
    <mergeCell ref="A12:A13"/>
    <mergeCell ref="B12:H1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I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bestFit="1" customWidth="1"/>
    <col min="2" max="2" width="8.75390625" style="1" customWidth="1"/>
    <col min="3" max="3" width="6.875" style="1" customWidth="1"/>
    <col min="4" max="4" width="7.125" style="1" customWidth="1"/>
    <col min="5" max="5" width="7.625" style="1" customWidth="1"/>
    <col min="6" max="6" width="7.25390625" style="1" customWidth="1"/>
    <col min="7" max="7" width="9.875" style="1" customWidth="1"/>
    <col min="8" max="9" width="7.50390625" style="1" customWidth="1"/>
    <col min="10" max="14" width="5.00390625" style="1" customWidth="1"/>
    <col min="15" max="16384" width="9.00390625" style="1" customWidth="1"/>
  </cols>
  <sheetData>
    <row r="1" spans="1:2" ht="13.5" customHeight="1">
      <c r="A1" s="29" t="s">
        <v>282</v>
      </c>
      <c r="B1" s="1" t="s">
        <v>331</v>
      </c>
    </row>
    <row r="2" spans="1:9" ht="13.5" customHeight="1">
      <c r="A2" s="65" t="s">
        <v>0</v>
      </c>
      <c r="B2" s="65" t="s">
        <v>75</v>
      </c>
      <c r="C2" s="65"/>
      <c r="D2" s="65"/>
      <c r="E2" s="65"/>
      <c r="F2" s="65"/>
      <c r="G2" s="65"/>
      <c r="H2" s="65"/>
      <c r="I2" s="65"/>
    </row>
    <row r="3" spans="1:9" ht="37.5" customHeight="1">
      <c r="A3" s="66"/>
      <c r="B3" s="15" t="s">
        <v>80</v>
      </c>
      <c r="C3" s="15" t="s">
        <v>81</v>
      </c>
      <c r="D3" s="15" t="s">
        <v>82</v>
      </c>
      <c r="E3" s="2" t="s">
        <v>76</v>
      </c>
      <c r="F3" s="2" t="s">
        <v>77</v>
      </c>
      <c r="G3" s="2" t="s">
        <v>78</v>
      </c>
      <c r="H3" s="2" t="s">
        <v>79</v>
      </c>
      <c r="I3" s="2" t="s">
        <v>58</v>
      </c>
    </row>
    <row r="4" spans="1:9" ht="13.5" customHeight="1">
      <c r="A4" s="7" t="s">
        <v>1</v>
      </c>
      <c r="B4" s="8">
        <v>375</v>
      </c>
      <c r="C4" s="8">
        <v>2</v>
      </c>
      <c r="D4" s="8">
        <v>91</v>
      </c>
      <c r="E4" s="8">
        <v>1155</v>
      </c>
      <c r="F4" s="8">
        <v>44</v>
      </c>
      <c r="G4" s="8">
        <v>51</v>
      </c>
      <c r="H4" s="8">
        <v>106</v>
      </c>
      <c r="I4" s="8">
        <f>SUM(B4:H4)</f>
        <v>1824</v>
      </c>
    </row>
    <row r="5" spans="1:9" ht="13.5" customHeight="1">
      <c r="A5" s="9" t="s">
        <v>2</v>
      </c>
      <c r="B5" s="10">
        <v>251</v>
      </c>
      <c r="C5" s="10">
        <v>15</v>
      </c>
      <c r="D5" s="10">
        <v>60</v>
      </c>
      <c r="E5" s="10">
        <v>681</v>
      </c>
      <c r="F5" s="10">
        <v>30</v>
      </c>
      <c r="G5" s="10">
        <v>19</v>
      </c>
      <c r="H5" s="10">
        <v>36</v>
      </c>
      <c r="I5" s="10">
        <f aca="true" t="shared" si="0" ref="I5:I10">SUM(B5:H5)</f>
        <v>1092</v>
      </c>
    </row>
    <row r="6" spans="1:9" ht="13.5" customHeight="1">
      <c r="A6" s="9" t="s">
        <v>271</v>
      </c>
      <c r="B6" s="10">
        <v>24</v>
      </c>
      <c r="C6" s="10">
        <v>5</v>
      </c>
      <c r="D6" s="10">
        <v>19</v>
      </c>
      <c r="E6" s="10">
        <v>91</v>
      </c>
      <c r="F6" s="10">
        <v>5</v>
      </c>
      <c r="G6" s="10">
        <v>8</v>
      </c>
      <c r="H6" s="10">
        <v>3</v>
      </c>
      <c r="I6" s="10">
        <f t="shared" si="0"/>
        <v>155</v>
      </c>
    </row>
    <row r="7" spans="1:9" ht="13.5" customHeight="1">
      <c r="A7" s="9" t="s">
        <v>269</v>
      </c>
      <c r="B7" s="10">
        <v>11</v>
      </c>
      <c r="C7" s="10">
        <v>2</v>
      </c>
      <c r="D7" s="10">
        <v>0</v>
      </c>
      <c r="E7" s="10">
        <v>28</v>
      </c>
      <c r="F7" s="10">
        <v>1</v>
      </c>
      <c r="G7" s="10">
        <v>6</v>
      </c>
      <c r="H7" s="10">
        <v>4</v>
      </c>
      <c r="I7" s="10">
        <f t="shared" si="0"/>
        <v>52</v>
      </c>
    </row>
    <row r="8" spans="1:9" ht="13.5" customHeight="1">
      <c r="A8" s="9" t="s">
        <v>270</v>
      </c>
      <c r="B8" s="10">
        <v>8</v>
      </c>
      <c r="C8" s="10">
        <v>0</v>
      </c>
      <c r="D8" s="10">
        <v>2</v>
      </c>
      <c r="E8" s="10">
        <v>30</v>
      </c>
      <c r="F8" s="10">
        <v>0</v>
      </c>
      <c r="G8" s="10">
        <v>4</v>
      </c>
      <c r="H8" s="10">
        <v>1</v>
      </c>
      <c r="I8" s="10">
        <f t="shared" si="0"/>
        <v>45</v>
      </c>
    </row>
    <row r="9" spans="1:9" ht="13.5" customHeight="1">
      <c r="A9" s="9" t="s">
        <v>231</v>
      </c>
      <c r="B9" s="10">
        <v>5</v>
      </c>
      <c r="C9" s="10">
        <v>0</v>
      </c>
      <c r="D9" s="10">
        <v>2</v>
      </c>
      <c r="E9" s="10">
        <v>11</v>
      </c>
      <c r="F9" s="10">
        <v>0</v>
      </c>
      <c r="G9" s="10">
        <v>4</v>
      </c>
      <c r="H9" s="10">
        <v>1</v>
      </c>
      <c r="I9" s="10">
        <f t="shared" si="0"/>
        <v>23</v>
      </c>
    </row>
    <row r="10" spans="1:9" ht="13.5" customHeight="1">
      <c r="A10" s="11" t="s">
        <v>102</v>
      </c>
      <c r="B10" s="12">
        <v>1</v>
      </c>
      <c r="C10" s="12">
        <v>0</v>
      </c>
      <c r="D10" s="12">
        <v>1</v>
      </c>
      <c r="E10" s="12">
        <v>11</v>
      </c>
      <c r="F10" s="12">
        <v>0</v>
      </c>
      <c r="G10" s="12">
        <v>1</v>
      </c>
      <c r="H10" s="12">
        <v>22</v>
      </c>
      <c r="I10" s="12">
        <f t="shared" si="0"/>
        <v>36</v>
      </c>
    </row>
    <row r="11" spans="1:9" ht="13.5" customHeight="1">
      <c r="A11" s="13" t="s">
        <v>58</v>
      </c>
      <c r="B11" s="22">
        <f aca="true" t="shared" si="1" ref="B11:I11">SUM(B4:B10)</f>
        <v>675</v>
      </c>
      <c r="C11" s="22">
        <f t="shared" si="1"/>
        <v>24</v>
      </c>
      <c r="D11" s="22">
        <f t="shared" si="1"/>
        <v>175</v>
      </c>
      <c r="E11" s="22">
        <f t="shared" si="1"/>
        <v>2007</v>
      </c>
      <c r="F11" s="22">
        <f t="shared" si="1"/>
        <v>80</v>
      </c>
      <c r="G11" s="22">
        <f t="shared" si="1"/>
        <v>93</v>
      </c>
      <c r="H11" s="22">
        <f t="shared" si="1"/>
        <v>173</v>
      </c>
      <c r="I11" s="22">
        <f t="shared" si="1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H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238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456</v>
      </c>
      <c r="C4" s="40">
        <v>455</v>
      </c>
      <c r="D4" s="40">
        <v>193</v>
      </c>
      <c r="E4" s="40">
        <v>303</v>
      </c>
      <c r="F4" s="40">
        <v>273</v>
      </c>
      <c r="G4" s="40">
        <v>144</v>
      </c>
      <c r="H4" s="25">
        <f>SUM(B4:G4)</f>
        <v>1824</v>
      </c>
    </row>
    <row r="5" spans="1:8" ht="13.5" customHeight="1">
      <c r="A5" s="9" t="s">
        <v>2</v>
      </c>
      <c r="B5" s="41">
        <v>305</v>
      </c>
      <c r="C5" s="41">
        <v>253</v>
      </c>
      <c r="D5" s="41">
        <v>118</v>
      </c>
      <c r="E5" s="41">
        <v>177</v>
      </c>
      <c r="F5" s="41">
        <v>152</v>
      </c>
      <c r="G5" s="41">
        <v>87</v>
      </c>
      <c r="H5" s="26">
        <f>SUM(B5:G5)</f>
        <v>1092</v>
      </c>
    </row>
    <row r="6" spans="1:8" ht="13.5" customHeight="1">
      <c r="A6" s="9" t="s">
        <v>269</v>
      </c>
      <c r="B6" s="26">
        <v>12</v>
      </c>
      <c r="C6" s="26">
        <v>6</v>
      </c>
      <c r="D6" s="26">
        <v>9</v>
      </c>
      <c r="E6" s="26">
        <v>10</v>
      </c>
      <c r="F6" s="26">
        <v>10</v>
      </c>
      <c r="G6" s="26">
        <v>5</v>
      </c>
      <c r="H6" s="26">
        <f>SUM(B6:G6)</f>
        <v>52</v>
      </c>
    </row>
    <row r="7" spans="1:8" ht="13.5" customHeight="1">
      <c r="A7" s="11" t="s">
        <v>270</v>
      </c>
      <c r="B7" s="41">
        <v>9</v>
      </c>
      <c r="C7" s="41">
        <v>6</v>
      </c>
      <c r="D7" s="41">
        <v>6</v>
      </c>
      <c r="E7" s="41">
        <v>4</v>
      </c>
      <c r="F7" s="41">
        <v>4</v>
      </c>
      <c r="G7" s="41">
        <v>2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782</v>
      </c>
      <c r="C8" s="28">
        <f t="shared" si="0"/>
        <v>720</v>
      </c>
      <c r="D8" s="28">
        <f t="shared" si="0"/>
        <v>326</v>
      </c>
      <c r="E8" s="28">
        <f t="shared" si="0"/>
        <v>494</v>
      </c>
      <c r="F8" s="28">
        <f t="shared" si="0"/>
        <v>439</v>
      </c>
      <c r="G8" s="28">
        <f t="shared" si="0"/>
        <v>238</v>
      </c>
      <c r="H8" s="28">
        <f t="shared" si="0"/>
        <v>2999</v>
      </c>
    </row>
    <row r="10" ht="13.5" customHeight="1">
      <c r="A10" s="29" t="s">
        <v>283</v>
      </c>
    </row>
    <row r="11" ht="13.5" customHeight="1">
      <c r="A11" s="29" t="s">
        <v>332</v>
      </c>
    </row>
    <row r="12" spans="1:8" ht="13.5" customHeight="1">
      <c r="A12" s="66" t="s">
        <v>0</v>
      </c>
      <c r="B12" s="74" t="s">
        <v>238</v>
      </c>
      <c r="C12" s="69"/>
      <c r="D12" s="69"/>
      <c r="E12" s="69"/>
      <c r="F12" s="69"/>
      <c r="G12" s="69"/>
      <c r="H12" s="70"/>
    </row>
    <row r="13" spans="1:8" ht="13.5" customHeight="1">
      <c r="A13" s="78"/>
      <c r="B13" s="2" t="s">
        <v>233</v>
      </c>
      <c r="C13" s="2" t="s">
        <v>234</v>
      </c>
      <c r="D13" s="2" t="s">
        <v>235</v>
      </c>
      <c r="E13" s="2" t="s">
        <v>236</v>
      </c>
      <c r="F13" s="2" t="s">
        <v>237</v>
      </c>
      <c r="G13" s="2" t="s">
        <v>94</v>
      </c>
      <c r="H13" s="2" t="s">
        <v>58</v>
      </c>
    </row>
    <row r="14" spans="1:8" ht="13.5" customHeight="1">
      <c r="A14" s="7" t="s">
        <v>1</v>
      </c>
      <c r="B14" s="48">
        <v>67</v>
      </c>
      <c r="C14" s="48">
        <v>99</v>
      </c>
      <c r="D14" s="48">
        <v>53</v>
      </c>
      <c r="E14" s="48">
        <v>100</v>
      </c>
      <c r="F14" s="48">
        <v>76</v>
      </c>
      <c r="G14" s="48">
        <v>24</v>
      </c>
      <c r="H14" s="34">
        <f>SUM(B14:G14)</f>
        <v>419</v>
      </c>
    </row>
    <row r="15" spans="1:8" ht="13.5" customHeight="1">
      <c r="A15" s="9" t="s">
        <v>2</v>
      </c>
      <c r="B15" s="45">
        <v>118</v>
      </c>
      <c r="C15" s="45">
        <v>105</v>
      </c>
      <c r="D15" s="45">
        <v>57</v>
      </c>
      <c r="E15" s="45">
        <v>94</v>
      </c>
      <c r="F15" s="45">
        <v>71</v>
      </c>
      <c r="G15" s="45">
        <v>31</v>
      </c>
      <c r="H15" s="35">
        <f aca="true" t="shared" si="1" ref="H15:H20">SUM(B15:G15)</f>
        <v>476</v>
      </c>
    </row>
    <row r="16" spans="1:8" ht="13.5" customHeight="1">
      <c r="A16" s="9" t="s">
        <v>271</v>
      </c>
      <c r="B16" s="45">
        <v>25</v>
      </c>
      <c r="C16" s="45">
        <v>17</v>
      </c>
      <c r="D16" s="45">
        <v>23</v>
      </c>
      <c r="E16" s="45">
        <v>21</v>
      </c>
      <c r="F16" s="45">
        <v>13</v>
      </c>
      <c r="G16" s="45">
        <v>9</v>
      </c>
      <c r="H16" s="35">
        <f t="shared" si="1"/>
        <v>108</v>
      </c>
    </row>
    <row r="17" spans="1:8" ht="13.5" customHeight="1">
      <c r="A17" s="9" t="s">
        <v>293</v>
      </c>
      <c r="B17" s="35">
        <v>14</v>
      </c>
      <c r="C17" s="35">
        <v>15</v>
      </c>
      <c r="D17" s="35">
        <v>13</v>
      </c>
      <c r="E17" s="35">
        <v>15</v>
      </c>
      <c r="F17" s="35">
        <v>15</v>
      </c>
      <c r="G17" s="35">
        <v>12</v>
      </c>
      <c r="H17" s="35">
        <f t="shared" si="1"/>
        <v>84</v>
      </c>
    </row>
    <row r="18" spans="1:8" ht="13.5" customHeight="1">
      <c r="A18" s="9" t="s">
        <v>292</v>
      </c>
      <c r="B18" s="35">
        <v>16</v>
      </c>
      <c r="C18" s="35">
        <v>21</v>
      </c>
      <c r="D18" s="35">
        <v>9</v>
      </c>
      <c r="E18" s="35">
        <v>13</v>
      </c>
      <c r="F18" s="35">
        <v>16</v>
      </c>
      <c r="G18" s="35">
        <v>7</v>
      </c>
      <c r="H18" s="35">
        <f t="shared" si="1"/>
        <v>82</v>
      </c>
    </row>
    <row r="19" spans="1:8" ht="13.5" customHeight="1">
      <c r="A19" s="9" t="s">
        <v>231</v>
      </c>
      <c r="B19" s="35">
        <v>1</v>
      </c>
      <c r="C19" s="35">
        <v>2</v>
      </c>
      <c r="D19" s="35">
        <v>5</v>
      </c>
      <c r="E19" s="35">
        <v>5</v>
      </c>
      <c r="F19" s="35">
        <v>0</v>
      </c>
      <c r="G19" s="35">
        <v>3</v>
      </c>
      <c r="H19" s="35">
        <f t="shared" si="1"/>
        <v>16</v>
      </c>
    </row>
    <row r="20" spans="1:8" ht="13.5" customHeight="1">
      <c r="A20" s="11" t="s">
        <v>102</v>
      </c>
      <c r="B20" s="36">
        <v>8</v>
      </c>
      <c r="C20" s="36">
        <v>13</v>
      </c>
      <c r="D20" s="36">
        <v>8</v>
      </c>
      <c r="E20" s="36">
        <v>10</v>
      </c>
      <c r="F20" s="36">
        <v>8</v>
      </c>
      <c r="G20" s="36">
        <v>25</v>
      </c>
      <c r="H20" s="36">
        <f t="shared" si="1"/>
        <v>72</v>
      </c>
    </row>
    <row r="21" spans="1:8" ht="13.5" customHeight="1">
      <c r="A21" s="13" t="s">
        <v>58</v>
      </c>
      <c r="B21" s="37">
        <f>SUM(B14:B20)</f>
        <v>249</v>
      </c>
      <c r="C21" s="37">
        <f aca="true" t="shared" si="2" ref="C21:H21">SUM(C14:C20)</f>
        <v>272</v>
      </c>
      <c r="D21" s="37">
        <f t="shared" si="2"/>
        <v>168</v>
      </c>
      <c r="E21" s="37">
        <f t="shared" si="2"/>
        <v>258</v>
      </c>
      <c r="F21" s="37">
        <f t="shared" si="2"/>
        <v>199</v>
      </c>
      <c r="G21" s="37">
        <f t="shared" si="2"/>
        <v>111</v>
      </c>
      <c r="H21" s="37">
        <f t="shared" si="2"/>
        <v>1257</v>
      </c>
    </row>
    <row r="23" ht="13.5" customHeight="1">
      <c r="A23" s="29" t="s">
        <v>284</v>
      </c>
    </row>
    <row r="24" spans="1:8" ht="13.5" customHeight="1">
      <c r="A24" s="66" t="s">
        <v>0</v>
      </c>
      <c r="B24" s="74" t="s">
        <v>238</v>
      </c>
      <c r="C24" s="69"/>
      <c r="D24" s="69"/>
      <c r="E24" s="69"/>
      <c r="F24" s="69"/>
      <c r="G24" s="69"/>
      <c r="H24" s="70"/>
    </row>
    <row r="25" spans="1:8" ht="13.5" customHeight="1">
      <c r="A25" s="78"/>
      <c r="B25" s="2" t="s">
        <v>233</v>
      </c>
      <c r="C25" s="2" t="s">
        <v>234</v>
      </c>
      <c r="D25" s="2" t="s">
        <v>235</v>
      </c>
      <c r="E25" s="2" t="s">
        <v>236</v>
      </c>
      <c r="F25" s="2" t="s">
        <v>237</v>
      </c>
      <c r="G25" s="2" t="s">
        <v>94</v>
      </c>
      <c r="H25" s="2" t="s">
        <v>58</v>
      </c>
    </row>
    <row r="26" spans="1:8" ht="13.5" customHeight="1">
      <c r="A26" s="7" t="s">
        <v>1</v>
      </c>
      <c r="B26" s="48">
        <f>SUM(B4,B14)</f>
        <v>523</v>
      </c>
      <c r="C26" s="48">
        <f>SUM(C4,C14)</f>
        <v>554</v>
      </c>
      <c r="D26" s="48">
        <f>SUM(D4,D14)</f>
        <v>246</v>
      </c>
      <c r="E26" s="48">
        <f>SUM(E4,E14)</f>
        <v>403</v>
      </c>
      <c r="F26" s="48">
        <f>SUM(F4,F14)</f>
        <v>349</v>
      </c>
      <c r="G26" s="48">
        <f>SUM(G4,G14)</f>
        <v>168</v>
      </c>
      <c r="H26" s="34">
        <f>SUM(B26:G26)</f>
        <v>2243</v>
      </c>
    </row>
    <row r="27" spans="1:8" ht="13.5" customHeight="1">
      <c r="A27" s="9" t="s">
        <v>2</v>
      </c>
      <c r="B27" s="45">
        <f>SUM(B5,B15)</f>
        <v>423</v>
      </c>
      <c r="C27" s="45">
        <f>SUM(C5,C15)</f>
        <v>358</v>
      </c>
      <c r="D27" s="45">
        <f>SUM(D5,D15)</f>
        <v>175</v>
      </c>
      <c r="E27" s="45">
        <f>SUM(E5,E15)</f>
        <v>271</v>
      </c>
      <c r="F27" s="45">
        <f>SUM(F5,F15)</f>
        <v>223</v>
      </c>
      <c r="G27" s="45">
        <f>SUM(G5,G15)</f>
        <v>118</v>
      </c>
      <c r="H27" s="35">
        <f aca="true" t="shared" si="3" ref="H27:H32">SUM(B27:G27)</f>
        <v>1568</v>
      </c>
    </row>
    <row r="28" spans="1:8" ht="13.5" customHeight="1">
      <c r="A28" s="9" t="s">
        <v>271</v>
      </c>
      <c r="B28" s="45">
        <v>25</v>
      </c>
      <c r="C28" s="45">
        <v>17</v>
      </c>
      <c r="D28" s="45">
        <v>23</v>
      </c>
      <c r="E28" s="45">
        <v>21</v>
      </c>
      <c r="F28" s="45">
        <v>13</v>
      </c>
      <c r="G28" s="45">
        <v>9</v>
      </c>
      <c r="H28" s="35">
        <f t="shared" si="3"/>
        <v>108</v>
      </c>
    </row>
    <row r="29" spans="1:8" ht="13.5" customHeight="1">
      <c r="A29" s="9" t="s">
        <v>293</v>
      </c>
      <c r="B29" s="35">
        <f>SUM(B6,B17)</f>
        <v>26</v>
      </c>
      <c r="C29" s="35">
        <f>SUM(C6,C17)</f>
        <v>21</v>
      </c>
      <c r="D29" s="35">
        <f>SUM(D6,D17)</f>
        <v>22</v>
      </c>
      <c r="E29" s="35">
        <f>SUM(E6,E17)</f>
        <v>25</v>
      </c>
      <c r="F29" s="35">
        <f>SUM(F6,F17)</f>
        <v>25</v>
      </c>
      <c r="G29" s="35">
        <f>SUM(G6,G17)</f>
        <v>17</v>
      </c>
      <c r="H29" s="35">
        <f t="shared" si="3"/>
        <v>136</v>
      </c>
    </row>
    <row r="30" spans="1:8" ht="13.5" customHeight="1">
      <c r="A30" s="9" t="s">
        <v>292</v>
      </c>
      <c r="B30" s="35">
        <f>SUM(B7,B18)</f>
        <v>25</v>
      </c>
      <c r="C30" s="35">
        <f>SUM(C7,C18)</f>
        <v>27</v>
      </c>
      <c r="D30" s="35">
        <f>SUM(D7,D18)</f>
        <v>15</v>
      </c>
      <c r="E30" s="35">
        <f>SUM(E7,E18)</f>
        <v>17</v>
      </c>
      <c r="F30" s="35">
        <f>SUM(F7,F18)</f>
        <v>20</v>
      </c>
      <c r="G30" s="35">
        <f>SUM(G7,G18)</f>
        <v>9</v>
      </c>
      <c r="H30" s="35">
        <f t="shared" si="3"/>
        <v>113</v>
      </c>
    </row>
    <row r="31" spans="1:8" ht="13.5" customHeight="1">
      <c r="A31" s="9" t="s">
        <v>231</v>
      </c>
      <c r="B31" s="35">
        <v>1</v>
      </c>
      <c r="C31" s="35">
        <v>2</v>
      </c>
      <c r="D31" s="35">
        <v>5</v>
      </c>
      <c r="E31" s="35">
        <v>5</v>
      </c>
      <c r="F31" s="35">
        <v>0</v>
      </c>
      <c r="G31" s="35">
        <v>3</v>
      </c>
      <c r="H31" s="35">
        <f t="shared" si="3"/>
        <v>16</v>
      </c>
    </row>
    <row r="32" spans="1:8" ht="13.5" customHeight="1">
      <c r="A32" s="11" t="s">
        <v>102</v>
      </c>
      <c r="B32" s="36">
        <v>8</v>
      </c>
      <c r="C32" s="36">
        <v>13</v>
      </c>
      <c r="D32" s="36">
        <v>8</v>
      </c>
      <c r="E32" s="36">
        <v>10</v>
      </c>
      <c r="F32" s="36">
        <v>8</v>
      </c>
      <c r="G32" s="36">
        <v>25</v>
      </c>
      <c r="H32" s="36">
        <f t="shared" si="3"/>
        <v>72</v>
      </c>
    </row>
    <row r="33" spans="1:8" ht="13.5" customHeight="1">
      <c r="A33" s="13" t="s">
        <v>58</v>
      </c>
      <c r="B33" s="37">
        <f aca="true" t="shared" si="4" ref="B33:H33">SUM(B26:B32)</f>
        <v>1031</v>
      </c>
      <c r="C33" s="37">
        <f t="shared" si="4"/>
        <v>992</v>
      </c>
      <c r="D33" s="37">
        <f t="shared" si="4"/>
        <v>494</v>
      </c>
      <c r="E33" s="37">
        <f t="shared" si="4"/>
        <v>752</v>
      </c>
      <c r="F33" s="37">
        <f t="shared" si="4"/>
        <v>638</v>
      </c>
      <c r="G33" s="37">
        <f t="shared" si="4"/>
        <v>349</v>
      </c>
      <c r="H33" s="37">
        <f t="shared" si="4"/>
        <v>4256</v>
      </c>
    </row>
  </sheetData>
  <mergeCells count="6">
    <mergeCell ref="A24:A25"/>
    <mergeCell ref="B24:H24"/>
    <mergeCell ref="A2:A3"/>
    <mergeCell ref="B2:H2"/>
    <mergeCell ref="A12:A13"/>
    <mergeCell ref="B12:H1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239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327</v>
      </c>
      <c r="C4" s="40">
        <v>356</v>
      </c>
      <c r="D4" s="40">
        <v>356</v>
      </c>
      <c r="E4" s="40">
        <v>368</v>
      </c>
      <c r="F4" s="40">
        <v>227</v>
      </c>
      <c r="G4" s="40">
        <v>190</v>
      </c>
      <c r="H4" s="25">
        <f>SUM(B4:G4)</f>
        <v>1824</v>
      </c>
    </row>
    <row r="5" spans="1:8" ht="13.5" customHeight="1">
      <c r="A5" s="9" t="s">
        <v>2</v>
      </c>
      <c r="B5" s="41">
        <v>179</v>
      </c>
      <c r="C5" s="41">
        <v>187</v>
      </c>
      <c r="D5" s="41">
        <v>205</v>
      </c>
      <c r="E5" s="41">
        <v>244</v>
      </c>
      <c r="F5" s="41">
        <v>163</v>
      </c>
      <c r="G5" s="41">
        <v>114</v>
      </c>
      <c r="H5" s="26">
        <f>SUM(B5:G5)</f>
        <v>1092</v>
      </c>
    </row>
    <row r="6" spans="1:8" ht="13.5" customHeight="1">
      <c r="A6" s="9" t="s">
        <v>269</v>
      </c>
      <c r="B6" s="26">
        <v>12</v>
      </c>
      <c r="C6" s="26">
        <v>6</v>
      </c>
      <c r="D6" s="26">
        <v>7</v>
      </c>
      <c r="E6" s="26">
        <v>11</v>
      </c>
      <c r="F6" s="26">
        <v>9</v>
      </c>
      <c r="G6" s="26">
        <v>7</v>
      </c>
      <c r="H6" s="26">
        <f>SUM(B6:G6)</f>
        <v>52</v>
      </c>
    </row>
    <row r="7" spans="1:8" ht="13.5" customHeight="1">
      <c r="A7" s="11" t="s">
        <v>270</v>
      </c>
      <c r="B7" s="41">
        <v>8</v>
      </c>
      <c r="C7" s="41">
        <v>5</v>
      </c>
      <c r="D7" s="41">
        <v>4</v>
      </c>
      <c r="E7" s="41">
        <v>6</v>
      </c>
      <c r="F7" s="41">
        <v>4</v>
      </c>
      <c r="G7" s="41">
        <v>4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526</v>
      </c>
      <c r="C8" s="28">
        <f t="shared" si="0"/>
        <v>554</v>
      </c>
      <c r="D8" s="28">
        <f t="shared" si="0"/>
        <v>572</v>
      </c>
      <c r="E8" s="28">
        <f t="shared" si="0"/>
        <v>629</v>
      </c>
      <c r="F8" s="28">
        <f t="shared" si="0"/>
        <v>403</v>
      </c>
      <c r="G8" s="28">
        <f t="shared" si="0"/>
        <v>315</v>
      </c>
      <c r="H8" s="28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240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381</v>
      </c>
      <c r="C4" s="40">
        <v>463</v>
      </c>
      <c r="D4" s="40">
        <v>354</v>
      </c>
      <c r="E4" s="40">
        <v>253</v>
      </c>
      <c r="F4" s="40">
        <v>182</v>
      </c>
      <c r="G4" s="40">
        <v>191</v>
      </c>
      <c r="H4" s="25">
        <f>SUM(B4:G4)</f>
        <v>1824</v>
      </c>
    </row>
    <row r="5" spans="1:8" ht="13.5" customHeight="1">
      <c r="A5" s="9" t="s">
        <v>2</v>
      </c>
      <c r="B5" s="41">
        <v>246</v>
      </c>
      <c r="C5" s="41">
        <v>255</v>
      </c>
      <c r="D5" s="41">
        <v>199</v>
      </c>
      <c r="E5" s="41">
        <v>150</v>
      </c>
      <c r="F5" s="41">
        <v>115</v>
      </c>
      <c r="G5" s="41">
        <v>127</v>
      </c>
      <c r="H5" s="26">
        <f>SUM(B5:G5)</f>
        <v>1092</v>
      </c>
    </row>
    <row r="6" spans="1:8" ht="13.5" customHeight="1">
      <c r="A6" s="9" t="s">
        <v>269</v>
      </c>
      <c r="B6" s="26">
        <v>12</v>
      </c>
      <c r="C6" s="26">
        <v>10</v>
      </c>
      <c r="D6" s="26">
        <v>8</v>
      </c>
      <c r="E6" s="26">
        <v>7</v>
      </c>
      <c r="F6" s="26">
        <v>7</v>
      </c>
      <c r="G6" s="26">
        <v>8</v>
      </c>
      <c r="H6" s="26">
        <f>SUM(B6:G6)</f>
        <v>52</v>
      </c>
    </row>
    <row r="7" spans="1:8" ht="13.5" customHeight="1">
      <c r="A7" s="11" t="s">
        <v>270</v>
      </c>
      <c r="B7" s="41">
        <v>7</v>
      </c>
      <c r="C7" s="41">
        <v>6</v>
      </c>
      <c r="D7" s="41">
        <v>6</v>
      </c>
      <c r="E7" s="41">
        <v>7</v>
      </c>
      <c r="F7" s="41">
        <v>2</v>
      </c>
      <c r="G7" s="41">
        <v>3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646</v>
      </c>
      <c r="C8" s="28">
        <f t="shared" si="0"/>
        <v>734</v>
      </c>
      <c r="D8" s="28">
        <f t="shared" si="0"/>
        <v>567</v>
      </c>
      <c r="E8" s="28">
        <f t="shared" si="0"/>
        <v>417</v>
      </c>
      <c r="F8" s="28">
        <f t="shared" si="0"/>
        <v>306</v>
      </c>
      <c r="G8" s="28">
        <f t="shared" si="0"/>
        <v>329</v>
      </c>
      <c r="H8" s="28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241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190</v>
      </c>
      <c r="C4" s="40">
        <v>302</v>
      </c>
      <c r="D4" s="40">
        <v>688</v>
      </c>
      <c r="E4" s="40">
        <v>198</v>
      </c>
      <c r="F4" s="40">
        <v>158</v>
      </c>
      <c r="G4" s="40">
        <v>288</v>
      </c>
      <c r="H4" s="25">
        <f>SUM(B4:G4)</f>
        <v>1824</v>
      </c>
    </row>
    <row r="5" spans="1:8" ht="13.5" customHeight="1">
      <c r="A5" s="9" t="s">
        <v>2</v>
      </c>
      <c r="B5" s="41">
        <v>137</v>
      </c>
      <c r="C5" s="41">
        <v>170</v>
      </c>
      <c r="D5" s="41">
        <v>351</v>
      </c>
      <c r="E5" s="41">
        <v>131</v>
      </c>
      <c r="F5" s="41">
        <v>119</v>
      </c>
      <c r="G5" s="41">
        <v>184</v>
      </c>
      <c r="H5" s="26">
        <f>SUM(B5:G5)</f>
        <v>1092</v>
      </c>
    </row>
    <row r="6" spans="1:8" ht="13.5" customHeight="1">
      <c r="A6" s="9" t="s">
        <v>269</v>
      </c>
      <c r="B6" s="26">
        <v>8</v>
      </c>
      <c r="C6" s="26">
        <v>9</v>
      </c>
      <c r="D6" s="26">
        <v>13</v>
      </c>
      <c r="E6" s="26">
        <v>9</v>
      </c>
      <c r="F6" s="26">
        <v>4</v>
      </c>
      <c r="G6" s="26">
        <v>9</v>
      </c>
      <c r="H6" s="26">
        <f>SUM(B6:G6)</f>
        <v>52</v>
      </c>
    </row>
    <row r="7" spans="1:8" ht="13.5" customHeight="1">
      <c r="A7" s="11" t="s">
        <v>270</v>
      </c>
      <c r="B7" s="41">
        <v>4</v>
      </c>
      <c r="C7" s="41">
        <v>6</v>
      </c>
      <c r="D7" s="41">
        <v>12</v>
      </c>
      <c r="E7" s="41">
        <v>4</v>
      </c>
      <c r="F7" s="41">
        <v>2</v>
      </c>
      <c r="G7" s="41">
        <v>3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339</v>
      </c>
      <c r="C8" s="28">
        <f t="shared" si="0"/>
        <v>487</v>
      </c>
      <c r="D8" s="28">
        <f t="shared" si="0"/>
        <v>1064</v>
      </c>
      <c r="E8" s="28">
        <f t="shared" si="0"/>
        <v>342</v>
      </c>
      <c r="F8" s="28">
        <f t="shared" si="0"/>
        <v>283</v>
      </c>
      <c r="G8" s="28">
        <f t="shared" si="0"/>
        <v>484</v>
      </c>
      <c r="H8" s="28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242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34">
        <v>237</v>
      </c>
      <c r="C4" s="34">
        <v>418</v>
      </c>
      <c r="D4" s="34">
        <v>636</v>
      </c>
      <c r="E4" s="34">
        <v>81</v>
      </c>
      <c r="F4" s="34">
        <v>96</v>
      </c>
      <c r="G4" s="34">
        <v>356</v>
      </c>
      <c r="H4" s="34">
        <f>SUM(B4:G4)</f>
        <v>1824</v>
      </c>
    </row>
    <row r="5" spans="1:8" ht="13.5" customHeight="1">
      <c r="A5" s="9" t="s">
        <v>2</v>
      </c>
      <c r="B5" s="35">
        <v>156</v>
      </c>
      <c r="C5" s="35">
        <v>264</v>
      </c>
      <c r="D5" s="35">
        <v>360</v>
      </c>
      <c r="E5" s="35">
        <v>63</v>
      </c>
      <c r="F5" s="35">
        <v>61</v>
      </c>
      <c r="G5" s="35">
        <v>188</v>
      </c>
      <c r="H5" s="35">
        <f>SUM(B5:G5)</f>
        <v>1092</v>
      </c>
    </row>
    <row r="6" spans="1:8" ht="13.5" customHeight="1">
      <c r="A6" s="9" t="s">
        <v>269</v>
      </c>
      <c r="B6" s="35">
        <v>6</v>
      </c>
      <c r="C6" s="35">
        <v>11</v>
      </c>
      <c r="D6" s="35">
        <v>22</v>
      </c>
      <c r="E6" s="35">
        <v>3</v>
      </c>
      <c r="F6" s="35">
        <v>2</v>
      </c>
      <c r="G6" s="35">
        <v>8</v>
      </c>
      <c r="H6" s="35">
        <f>SUM(B6:G6)</f>
        <v>52</v>
      </c>
    </row>
    <row r="7" spans="1:8" ht="13.5" customHeight="1">
      <c r="A7" s="11" t="s">
        <v>270</v>
      </c>
      <c r="B7" s="36">
        <v>7</v>
      </c>
      <c r="C7" s="36">
        <v>8</v>
      </c>
      <c r="D7" s="36">
        <v>10</v>
      </c>
      <c r="E7" s="36">
        <v>1</v>
      </c>
      <c r="F7" s="36">
        <v>0</v>
      </c>
      <c r="G7" s="36">
        <v>5</v>
      </c>
      <c r="H7" s="36">
        <f>SUM(B7:G7)</f>
        <v>31</v>
      </c>
    </row>
    <row r="8" spans="1:8" ht="13.5" customHeight="1">
      <c r="A8" s="13" t="s">
        <v>58</v>
      </c>
      <c r="B8" s="37">
        <f aca="true" t="shared" si="0" ref="B8:H8">SUM(B4:B7)</f>
        <v>406</v>
      </c>
      <c r="C8" s="37">
        <f t="shared" si="0"/>
        <v>701</v>
      </c>
      <c r="D8" s="37">
        <f t="shared" si="0"/>
        <v>1028</v>
      </c>
      <c r="E8" s="37">
        <f t="shared" si="0"/>
        <v>148</v>
      </c>
      <c r="F8" s="37">
        <f t="shared" si="0"/>
        <v>159</v>
      </c>
      <c r="G8" s="37">
        <f t="shared" si="0"/>
        <v>557</v>
      </c>
      <c r="H8" s="37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243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314</v>
      </c>
      <c r="C4" s="40">
        <v>572</v>
      </c>
      <c r="D4" s="40">
        <v>482</v>
      </c>
      <c r="E4" s="40">
        <v>100</v>
      </c>
      <c r="F4" s="40">
        <v>78</v>
      </c>
      <c r="G4" s="40">
        <v>278</v>
      </c>
      <c r="H4" s="25">
        <f>SUM(B4:G4)</f>
        <v>1824</v>
      </c>
    </row>
    <row r="5" spans="1:8" ht="13.5" customHeight="1">
      <c r="A5" s="9" t="s">
        <v>2</v>
      </c>
      <c r="B5" s="41">
        <v>199</v>
      </c>
      <c r="C5" s="41">
        <v>354</v>
      </c>
      <c r="D5" s="41">
        <v>268</v>
      </c>
      <c r="E5" s="41">
        <v>72</v>
      </c>
      <c r="F5" s="41">
        <v>50</v>
      </c>
      <c r="G5" s="41">
        <v>149</v>
      </c>
      <c r="H5" s="26">
        <f>SUM(B5:G5)</f>
        <v>1092</v>
      </c>
    </row>
    <row r="6" spans="1:8" ht="13.5" customHeight="1">
      <c r="A6" s="9" t="s">
        <v>269</v>
      </c>
      <c r="B6" s="26">
        <v>9</v>
      </c>
      <c r="C6" s="26">
        <v>20</v>
      </c>
      <c r="D6" s="26">
        <v>13</v>
      </c>
      <c r="E6" s="26">
        <v>4</v>
      </c>
      <c r="F6" s="26">
        <v>1</v>
      </c>
      <c r="G6" s="26">
        <v>5</v>
      </c>
      <c r="H6" s="26">
        <f>SUM(B6:G6)</f>
        <v>52</v>
      </c>
    </row>
    <row r="7" spans="1:8" ht="13.5" customHeight="1">
      <c r="A7" s="11" t="s">
        <v>270</v>
      </c>
      <c r="B7" s="42">
        <v>7</v>
      </c>
      <c r="C7" s="42">
        <v>13</v>
      </c>
      <c r="D7" s="42">
        <v>6</v>
      </c>
      <c r="E7" s="42">
        <v>2</v>
      </c>
      <c r="F7" s="42">
        <v>0</v>
      </c>
      <c r="G7" s="42">
        <v>3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529</v>
      </c>
      <c r="C8" s="28">
        <f t="shared" si="0"/>
        <v>959</v>
      </c>
      <c r="D8" s="28">
        <f t="shared" si="0"/>
        <v>769</v>
      </c>
      <c r="E8" s="28">
        <f t="shared" si="0"/>
        <v>178</v>
      </c>
      <c r="F8" s="28">
        <f t="shared" si="0"/>
        <v>129</v>
      </c>
      <c r="G8" s="28">
        <f t="shared" si="0"/>
        <v>435</v>
      </c>
      <c r="H8" s="28">
        <f t="shared" si="0"/>
        <v>2999</v>
      </c>
    </row>
    <row r="10" ht="13.5" customHeight="1">
      <c r="A10" s="29" t="s">
        <v>283</v>
      </c>
    </row>
    <row r="11" ht="13.5" customHeight="1">
      <c r="A11" s="29" t="s">
        <v>332</v>
      </c>
    </row>
    <row r="12" spans="1:8" ht="13.5" customHeight="1">
      <c r="A12" s="65" t="s">
        <v>0</v>
      </c>
      <c r="B12" s="65" t="s">
        <v>243</v>
      </c>
      <c r="C12" s="65"/>
      <c r="D12" s="65"/>
      <c r="E12" s="65"/>
      <c r="F12" s="65"/>
      <c r="G12" s="65"/>
      <c r="H12" s="65"/>
    </row>
    <row r="13" spans="1:8" ht="13.5" customHeight="1">
      <c r="A13" s="66"/>
      <c r="B13" s="2" t="s">
        <v>233</v>
      </c>
      <c r="C13" s="2" t="s">
        <v>234</v>
      </c>
      <c r="D13" s="2" t="s">
        <v>235</v>
      </c>
      <c r="E13" s="2" t="s">
        <v>236</v>
      </c>
      <c r="F13" s="2" t="s">
        <v>237</v>
      </c>
      <c r="G13" s="2" t="s">
        <v>94</v>
      </c>
      <c r="H13" s="2" t="s">
        <v>58</v>
      </c>
    </row>
    <row r="14" spans="1:8" ht="13.5" customHeight="1">
      <c r="A14" s="7" t="s">
        <v>1</v>
      </c>
      <c r="B14" s="43">
        <v>101</v>
      </c>
      <c r="C14" s="43">
        <v>145</v>
      </c>
      <c r="D14" s="43">
        <v>85</v>
      </c>
      <c r="E14" s="43">
        <v>37</v>
      </c>
      <c r="F14" s="43">
        <v>16</v>
      </c>
      <c r="G14" s="43">
        <v>35</v>
      </c>
      <c r="H14" s="34">
        <f>SUM(B14:G14)</f>
        <v>419</v>
      </c>
    </row>
    <row r="15" spans="1:8" ht="13.5" customHeight="1">
      <c r="A15" s="9" t="s">
        <v>2</v>
      </c>
      <c r="B15" s="38">
        <v>116</v>
      </c>
      <c r="C15" s="38">
        <v>153</v>
      </c>
      <c r="D15" s="38">
        <v>120</v>
      </c>
      <c r="E15" s="38">
        <v>30</v>
      </c>
      <c r="F15" s="38">
        <v>24</v>
      </c>
      <c r="G15" s="38">
        <v>33</v>
      </c>
      <c r="H15" s="35">
        <f aca="true" t="shared" si="1" ref="H15:H20">SUM(B15:G15)</f>
        <v>476</v>
      </c>
    </row>
    <row r="16" spans="1:8" ht="13.5" customHeight="1">
      <c r="A16" s="9" t="s">
        <v>271</v>
      </c>
      <c r="B16" s="38">
        <v>31</v>
      </c>
      <c r="C16" s="38">
        <v>25</v>
      </c>
      <c r="D16" s="38">
        <v>26</v>
      </c>
      <c r="E16" s="38">
        <v>13</v>
      </c>
      <c r="F16" s="38">
        <v>2</v>
      </c>
      <c r="G16" s="38">
        <v>11</v>
      </c>
      <c r="H16" s="35">
        <f t="shared" si="1"/>
        <v>108</v>
      </c>
    </row>
    <row r="17" spans="1:8" ht="13.5" customHeight="1">
      <c r="A17" s="9" t="s">
        <v>293</v>
      </c>
      <c r="B17" s="35">
        <v>16</v>
      </c>
      <c r="C17" s="35">
        <v>29</v>
      </c>
      <c r="D17" s="35">
        <v>11</v>
      </c>
      <c r="E17" s="35">
        <v>9</v>
      </c>
      <c r="F17" s="35">
        <v>7</v>
      </c>
      <c r="G17" s="35">
        <v>12</v>
      </c>
      <c r="H17" s="35">
        <f t="shared" si="1"/>
        <v>84</v>
      </c>
    </row>
    <row r="18" spans="1:8" ht="13.5" customHeight="1">
      <c r="A18" s="9" t="s">
        <v>292</v>
      </c>
      <c r="B18" s="35">
        <v>21</v>
      </c>
      <c r="C18" s="35">
        <v>24</v>
      </c>
      <c r="D18" s="35">
        <v>15</v>
      </c>
      <c r="E18" s="35">
        <v>10</v>
      </c>
      <c r="F18" s="35">
        <v>4</v>
      </c>
      <c r="G18" s="35">
        <v>8</v>
      </c>
      <c r="H18" s="35">
        <f t="shared" si="1"/>
        <v>82</v>
      </c>
    </row>
    <row r="19" spans="1:8" ht="13.5" customHeight="1">
      <c r="A19" s="9" t="s">
        <v>231</v>
      </c>
      <c r="B19" s="38">
        <v>2</v>
      </c>
      <c r="C19" s="38">
        <v>7</v>
      </c>
      <c r="D19" s="38">
        <v>3</v>
      </c>
      <c r="E19" s="38">
        <v>1</v>
      </c>
      <c r="F19" s="38">
        <v>1</v>
      </c>
      <c r="G19" s="38">
        <v>2</v>
      </c>
      <c r="H19" s="35">
        <f t="shared" si="1"/>
        <v>16</v>
      </c>
    </row>
    <row r="20" spans="1:8" ht="13.5" customHeight="1">
      <c r="A20" s="11" t="s">
        <v>102</v>
      </c>
      <c r="B20" s="39">
        <v>14</v>
      </c>
      <c r="C20" s="39">
        <v>15</v>
      </c>
      <c r="D20" s="39">
        <v>7</v>
      </c>
      <c r="E20" s="39">
        <v>7</v>
      </c>
      <c r="F20" s="39">
        <v>1</v>
      </c>
      <c r="G20" s="39">
        <v>28</v>
      </c>
      <c r="H20" s="36">
        <f t="shared" si="1"/>
        <v>72</v>
      </c>
    </row>
    <row r="21" spans="1:8" ht="13.5" customHeight="1">
      <c r="A21" s="13" t="s">
        <v>58</v>
      </c>
      <c r="B21" s="37">
        <f>SUM(B14:B20)</f>
        <v>301</v>
      </c>
      <c r="C21" s="37">
        <f aca="true" t="shared" si="2" ref="C21:H21">SUM(C14:C20)</f>
        <v>398</v>
      </c>
      <c r="D21" s="37">
        <f t="shared" si="2"/>
        <v>267</v>
      </c>
      <c r="E21" s="37">
        <f t="shared" si="2"/>
        <v>107</v>
      </c>
      <c r="F21" s="37">
        <f t="shared" si="2"/>
        <v>55</v>
      </c>
      <c r="G21" s="37">
        <f t="shared" si="2"/>
        <v>129</v>
      </c>
      <c r="H21" s="37">
        <f t="shared" si="2"/>
        <v>1257</v>
      </c>
    </row>
    <row r="23" ht="13.5" customHeight="1">
      <c r="A23" s="29" t="s">
        <v>284</v>
      </c>
    </row>
    <row r="24" spans="1:8" ht="13.5" customHeight="1">
      <c r="A24" s="65" t="s">
        <v>0</v>
      </c>
      <c r="B24" s="65" t="s">
        <v>243</v>
      </c>
      <c r="C24" s="65"/>
      <c r="D24" s="65"/>
      <c r="E24" s="65"/>
      <c r="F24" s="65"/>
      <c r="G24" s="65"/>
      <c r="H24" s="65"/>
    </row>
    <row r="25" spans="1:8" ht="13.5" customHeight="1">
      <c r="A25" s="66"/>
      <c r="B25" s="2" t="s">
        <v>233</v>
      </c>
      <c r="C25" s="2" t="s">
        <v>234</v>
      </c>
      <c r="D25" s="2" t="s">
        <v>235</v>
      </c>
      <c r="E25" s="2" t="s">
        <v>236</v>
      </c>
      <c r="F25" s="2" t="s">
        <v>237</v>
      </c>
      <c r="G25" s="2" t="s">
        <v>94</v>
      </c>
      <c r="H25" s="2" t="s">
        <v>58</v>
      </c>
    </row>
    <row r="26" spans="1:8" ht="13.5" customHeight="1">
      <c r="A26" s="7" t="s">
        <v>1</v>
      </c>
      <c r="B26" s="43">
        <f>SUM(B4,B14)</f>
        <v>415</v>
      </c>
      <c r="C26" s="43">
        <f>SUM(C4,C14)</f>
        <v>717</v>
      </c>
      <c r="D26" s="43">
        <f>SUM(D4,D14)</f>
        <v>567</v>
      </c>
      <c r="E26" s="43">
        <f>SUM(E4,E14)</f>
        <v>137</v>
      </c>
      <c r="F26" s="43">
        <f>SUM(F4,F14)</f>
        <v>94</v>
      </c>
      <c r="G26" s="43">
        <f>SUM(G4,G14)</f>
        <v>313</v>
      </c>
      <c r="H26" s="34">
        <f>SUM(B26:G26)</f>
        <v>2243</v>
      </c>
    </row>
    <row r="27" spans="1:8" ht="13.5" customHeight="1">
      <c r="A27" s="9" t="s">
        <v>2</v>
      </c>
      <c r="B27" s="38">
        <f>SUM(B5,B15)</f>
        <v>315</v>
      </c>
      <c r="C27" s="38">
        <f>SUM(C5,C15)</f>
        <v>507</v>
      </c>
      <c r="D27" s="38">
        <f>SUM(D5,D15)</f>
        <v>388</v>
      </c>
      <c r="E27" s="38">
        <f>SUM(E5,E15)</f>
        <v>102</v>
      </c>
      <c r="F27" s="38">
        <f>SUM(F5,F15)</f>
        <v>74</v>
      </c>
      <c r="G27" s="38">
        <f>SUM(G5,G15)</f>
        <v>182</v>
      </c>
      <c r="H27" s="35">
        <f aca="true" t="shared" si="3" ref="H27:H32">SUM(B27:G27)</f>
        <v>1568</v>
      </c>
    </row>
    <row r="28" spans="1:8" ht="13.5" customHeight="1">
      <c r="A28" s="9" t="s">
        <v>271</v>
      </c>
      <c r="B28" s="38">
        <v>31</v>
      </c>
      <c r="C28" s="38">
        <v>25</v>
      </c>
      <c r="D28" s="38">
        <v>26</v>
      </c>
      <c r="E28" s="38">
        <v>13</v>
      </c>
      <c r="F28" s="38">
        <v>2</v>
      </c>
      <c r="G28" s="38">
        <v>11</v>
      </c>
      <c r="H28" s="35">
        <f t="shared" si="3"/>
        <v>108</v>
      </c>
    </row>
    <row r="29" spans="1:8" ht="13.5" customHeight="1">
      <c r="A29" s="9" t="s">
        <v>293</v>
      </c>
      <c r="B29" s="35">
        <f>SUM(B6,B17)</f>
        <v>25</v>
      </c>
      <c r="C29" s="35">
        <f>SUM(C6,C17)</f>
        <v>49</v>
      </c>
      <c r="D29" s="35">
        <f>SUM(D6,D17)</f>
        <v>24</v>
      </c>
      <c r="E29" s="35">
        <f>SUM(E6,E17)</f>
        <v>13</v>
      </c>
      <c r="F29" s="35">
        <f>SUM(F6,F17)</f>
        <v>8</v>
      </c>
      <c r="G29" s="35">
        <f>SUM(G6,G17)</f>
        <v>17</v>
      </c>
      <c r="H29" s="35">
        <f t="shared" si="3"/>
        <v>136</v>
      </c>
    </row>
    <row r="30" spans="1:8" ht="13.5" customHeight="1">
      <c r="A30" s="9" t="s">
        <v>292</v>
      </c>
      <c r="B30" s="35">
        <f>SUM(B7,B18)</f>
        <v>28</v>
      </c>
      <c r="C30" s="35">
        <f>SUM(C7,C18)</f>
        <v>37</v>
      </c>
      <c r="D30" s="35">
        <f>SUM(D7,D18)</f>
        <v>21</v>
      </c>
      <c r="E30" s="35">
        <f>SUM(E7,E18)</f>
        <v>12</v>
      </c>
      <c r="F30" s="35">
        <f>SUM(F7,F18)</f>
        <v>4</v>
      </c>
      <c r="G30" s="35">
        <f>SUM(G7,G18)</f>
        <v>11</v>
      </c>
      <c r="H30" s="35">
        <f t="shared" si="3"/>
        <v>113</v>
      </c>
    </row>
    <row r="31" spans="1:8" ht="13.5" customHeight="1">
      <c r="A31" s="9" t="s">
        <v>231</v>
      </c>
      <c r="B31" s="38">
        <v>2</v>
      </c>
      <c r="C31" s="38">
        <v>7</v>
      </c>
      <c r="D31" s="38">
        <v>3</v>
      </c>
      <c r="E31" s="38">
        <v>1</v>
      </c>
      <c r="F31" s="38">
        <v>1</v>
      </c>
      <c r="G31" s="38">
        <v>2</v>
      </c>
      <c r="H31" s="35">
        <f t="shared" si="3"/>
        <v>16</v>
      </c>
    </row>
    <row r="32" spans="1:8" ht="13.5" customHeight="1">
      <c r="A32" s="11" t="s">
        <v>102</v>
      </c>
      <c r="B32" s="39">
        <v>14</v>
      </c>
      <c r="C32" s="39">
        <v>15</v>
      </c>
      <c r="D32" s="39">
        <v>7</v>
      </c>
      <c r="E32" s="39">
        <v>7</v>
      </c>
      <c r="F32" s="39">
        <v>1</v>
      </c>
      <c r="G32" s="39">
        <v>28</v>
      </c>
      <c r="H32" s="36">
        <f t="shared" si="3"/>
        <v>72</v>
      </c>
    </row>
    <row r="33" spans="1:8" ht="13.5" customHeight="1">
      <c r="A33" s="13" t="s">
        <v>58</v>
      </c>
      <c r="B33" s="37">
        <f aca="true" t="shared" si="4" ref="B33:H33">SUM(B26:B32)</f>
        <v>830</v>
      </c>
      <c r="C33" s="37">
        <f t="shared" si="4"/>
        <v>1357</v>
      </c>
      <c r="D33" s="37">
        <f t="shared" si="4"/>
        <v>1036</v>
      </c>
      <c r="E33" s="37">
        <f t="shared" si="4"/>
        <v>285</v>
      </c>
      <c r="F33" s="37">
        <f t="shared" si="4"/>
        <v>184</v>
      </c>
      <c r="G33" s="37">
        <f t="shared" si="4"/>
        <v>564</v>
      </c>
      <c r="H33" s="37">
        <f t="shared" si="4"/>
        <v>4256</v>
      </c>
    </row>
  </sheetData>
  <mergeCells count="6">
    <mergeCell ref="A24:A25"/>
    <mergeCell ref="B24:H24"/>
    <mergeCell ref="A2:A3"/>
    <mergeCell ref="B2:H2"/>
    <mergeCell ref="A12:A13"/>
    <mergeCell ref="B12:H1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"/>
  <dimension ref="A1:H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244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393</v>
      </c>
      <c r="C4" s="40">
        <v>578</v>
      </c>
      <c r="D4" s="40">
        <v>376</v>
      </c>
      <c r="E4" s="40">
        <v>113</v>
      </c>
      <c r="F4" s="40">
        <v>74</v>
      </c>
      <c r="G4" s="40">
        <v>290</v>
      </c>
      <c r="H4" s="25">
        <f>SUM(B4:G4)</f>
        <v>1824</v>
      </c>
    </row>
    <row r="5" spans="1:8" ht="13.5" customHeight="1">
      <c r="A5" s="9" t="s">
        <v>2</v>
      </c>
      <c r="B5" s="41">
        <v>236</v>
      </c>
      <c r="C5" s="41">
        <v>348</v>
      </c>
      <c r="D5" s="41">
        <v>226</v>
      </c>
      <c r="E5" s="41">
        <v>69</v>
      </c>
      <c r="F5" s="41">
        <v>49</v>
      </c>
      <c r="G5" s="41">
        <v>164</v>
      </c>
      <c r="H5" s="26">
        <f>SUM(B5:G5)</f>
        <v>1092</v>
      </c>
    </row>
    <row r="6" spans="1:8" ht="13.5" customHeight="1">
      <c r="A6" s="9" t="s">
        <v>269</v>
      </c>
      <c r="B6" s="26">
        <v>13</v>
      </c>
      <c r="C6" s="26">
        <v>14</v>
      </c>
      <c r="D6" s="26">
        <v>15</v>
      </c>
      <c r="E6" s="26">
        <v>3</v>
      </c>
      <c r="F6" s="26">
        <v>0</v>
      </c>
      <c r="G6" s="26">
        <v>7</v>
      </c>
      <c r="H6" s="26">
        <f>SUM(B6:G6)</f>
        <v>52</v>
      </c>
    </row>
    <row r="7" spans="1:8" ht="13.5" customHeight="1">
      <c r="A7" s="11" t="s">
        <v>270</v>
      </c>
      <c r="B7" s="42">
        <v>8</v>
      </c>
      <c r="C7" s="42">
        <v>16</v>
      </c>
      <c r="D7" s="42">
        <v>3</v>
      </c>
      <c r="E7" s="42">
        <v>1</v>
      </c>
      <c r="F7" s="42">
        <v>0</v>
      </c>
      <c r="G7" s="42">
        <v>3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650</v>
      </c>
      <c r="C8" s="28">
        <f t="shared" si="0"/>
        <v>956</v>
      </c>
      <c r="D8" s="28">
        <f t="shared" si="0"/>
        <v>620</v>
      </c>
      <c r="E8" s="28">
        <f t="shared" si="0"/>
        <v>186</v>
      </c>
      <c r="F8" s="28">
        <f t="shared" si="0"/>
        <v>123</v>
      </c>
      <c r="G8" s="28">
        <f t="shared" si="0"/>
        <v>464</v>
      </c>
      <c r="H8" s="28">
        <f t="shared" si="0"/>
        <v>2999</v>
      </c>
    </row>
    <row r="10" ht="13.5" customHeight="1">
      <c r="A10" s="29" t="s">
        <v>283</v>
      </c>
    </row>
    <row r="11" ht="13.5" customHeight="1">
      <c r="A11" s="29" t="s">
        <v>332</v>
      </c>
    </row>
    <row r="12" spans="1:8" ht="13.5" customHeight="1">
      <c r="A12" s="65" t="s">
        <v>0</v>
      </c>
      <c r="B12" s="65" t="s">
        <v>244</v>
      </c>
      <c r="C12" s="65"/>
      <c r="D12" s="65"/>
      <c r="E12" s="65"/>
      <c r="F12" s="65"/>
      <c r="G12" s="65"/>
      <c r="H12" s="65"/>
    </row>
    <row r="13" spans="1:8" ht="13.5" customHeight="1">
      <c r="A13" s="66"/>
      <c r="B13" s="2" t="s">
        <v>233</v>
      </c>
      <c r="C13" s="2" t="s">
        <v>234</v>
      </c>
      <c r="D13" s="2" t="s">
        <v>235</v>
      </c>
      <c r="E13" s="2" t="s">
        <v>236</v>
      </c>
      <c r="F13" s="2" t="s">
        <v>237</v>
      </c>
      <c r="G13" s="2" t="s">
        <v>94</v>
      </c>
      <c r="H13" s="2" t="s">
        <v>58</v>
      </c>
    </row>
    <row r="14" spans="1:8" ht="13.5" customHeight="1">
      <c r="A14" s="7" t="s">
        <v>1</v>
      </c>
      <c r="B14" s="25">
        <v>111</v>
      </c>
      <c r="C14" s="25">
        <v>132</v>
      </c>
      <c r="D14" s="25">
        <v>82</v>
      </c>
      <c r="E14" s="25">
        <v>42</v>
      </c>
      <c r="F14" s="25">
        <v>15</v>
      </c>
      <c r="G14" s="25">
        <v>37</v>
      </c>
      <c r="H14" s="25">
        <f>SUM(B14:G14)</f>
        <v>419</v>
      </c>
    </row>
    <row r="15" spans="1:8" ht="13.5" customHeight="1">
      <c r="A15" s="9" t="s">
        <v>2</v>
      </c>
      <c r="B15" s="26">
        <v>124</v>
      </c>
      <c r="C15" s="26">
        <v>145</v>
      </c>
      <c r="D15" s="26">
        <v>101</v>
      </c>
      <c r="E15" s="26">
        <v>45</v>
      </c>
      <c r="F15" s="26">
        <v>17</v>
      </c>
      <c r="G15" s="26">
        <v>44</v>
      </c>
      <c r="H15" s="26">
        <f aca="true" t="shared" si="1" ref="H15:H20">SUM(B15:G15)</f>
        <v>476</v>
      </c>
    </row>
    <row r="16" spans="1:8" ht="13.5" customHeight="1">
      <c r="A16" s="9" t="s">
        <v>271</v>
      </c>
      <c r="B16" s="26">
        <v>15</v>
      </c>
      <c r="C16" s="26">
        <v>23</v>
      </c>
      <c r="D16" s="26">
        <v>39</v>
      </c>
      <c r="E16" s="26">
        <v>9</v>
      </c>
      <c r="F16" s="26">
        <v>9</v>
      </c>
      <c r="G16" s="26">
        <v>13</v>
      </c>
      <c r="H16" s="26">
        <f t="shared" si="1"/>
        <v>108</v>
      </c>
    </row>
    <row r="17" spans="1:8" ht="13.5" customHeight="1">
      <c r="A17" s="9" t="s">
        <v>293</v>
      </c>
      <c r="B17" s="26">
        <v>23</v>
      </c>
      <c r="C17" s="26">
        <v>17</v>
      </c>
      <c r="D17" s="26">
        <v>17</v>
      </c>
      <c r="E17" s="26">
        <v>7</v>
      </c>
      <c r="F17" s="26">
        <v>5</v>
      </c>
      <c r="G17" s="26">
        <v>15</v>
      </c>
      <c r="H17" s="26">
        <f t="shared" si="1"/>
        <v>84</v>
      </c>
    </row>
    <row r="18" spans="1:8" ht="13.5" customHeight="1">
      <c r="A18" s="9" t="s">
        <v>292</v>
      </c>
      <c r="B18" s="26">
        <v>19</v>
      </c>
      <c r="C18" s="26">
        <v>21</v>
      </c>
      <c r="D18" s="26">
        <v>18</v>
      </c>
      <c r="E18" s="26">
        <v>13</v>
      </c>
      <c r="F18" s="26">
        <v>3</v>
      </c>
      <c r="G18" s="26">
        <v>8</v>
      </c>
      <c r="H18" s="26">
        <f t="shared" si="1"/>
        <v>82</v>
      </c>
    </row>
    <row r="19" spans="1:8" ht="13.5" customHeight="1">
      <c r="A19" s="9" t="s">
        <v>231</v>
      </c>
      <c r="B19" s="26">
        <v>2</v>
      </c>
      <c r="C19" s="26">
        <v>8</v>
      </c>
      <c r="D19" s="26">
        <v>1</v>
      </c>
      <c r="E19" s="26">
        <v>2</v>
      </c>
      <c r="F19" s="26">
        <v>1</v>
      </c>
      <c r="G19" s="26">
        <v>2</v>
      </c>
      <c r="H19" s="26">
        <f t="shared" si="1"/>
        <v>16</v>
      </c>
    </row>
    <row r="20" spans="1:8" ht="13.5" customHeight="1">
      <c r="A20" s="11" t="s">
        <v>102</v>
      </c>
      <c r="B20" s="27">
        <v>11</v>
      </c>
      <c r="C20" s="27">
        <v>12</v>
      </c>
      <c r="D20" s="27">
        <v>6</v>
      </c>
      <c r="E20" s="27">
        <v>9</v>
      </c>
      <c r="F20" s="27">
        <v>4</v>
      </c>
      <c r="G20" s="27">
        <v>30</v>
      </c>
      <c r="H20" s="27">
        <f t="shared" si="1"/>
        <v>72</v>
      </c>
    </row>
    <row r="21" spans="1:8" ht="13.5" customHeight="1">
      <c r="A21" s="13" t="s">
        <v>58</v>
      </c>
      <c r="B21" s="28">
        <f>SUM(B14:B20)</f>
        <v>305</v>
      </c>
      <c r="C21" s="28">
        <f aca="true" t="shared" si="2" ref="C21:H21">SUM(C14:C20)</f>
        <v>358</v>
      </c>
      <c r="D21" s="28">
        <f t="shared" si="2"/>
        <v>264</v>
      </c>
      <c r="E21" s="28">
        <f t="shared" si="2"/>
        <v>127</v>
      </c>
      <c r="F21" s="28">
        <f t="shared" si="2"/>
        <v>54</v>
      </c>
      <c r="G21" s="28">
        <f t="shared" si="2"/>
        <v>149</v>
      </c>
      <c r="H21" s="28">
        <f t="shared" si="2"/>
        <v>1257</v>
      </c>
    </row>
    <row r="23" ht="13.5" customHeight="1">
      <c r="A23" s="29" t="s">
        <v>284</v>
      </c>
    </row>
    <row r="24" spans="1:8" ht="13.5" customHeight="1">
      <c r="A24" s="65" t="s">
        <v>0</v>
      </c>
      <c r="B24" s="65" t="s">
        <v>244</v>
      </c>
      <c r="C24" s="65"/>
      <c r="D24" s="65"/>
      <c r="E24" s="65"/>
      <c r="F24" s="65"/>
      <c r="G24" s="65"/>
      <c r="H24" s="65"/>
    </row>
    <row r="25" spans="1:8" ht="13.5" customHeight="1">
      <c r="A25" s="66"/>
      <c r="B25" s="2" t="s">
        <v>233</v>
      </c>
      <c r="C25" s="2" t="s">
        <v>234</v>
      </c>
      <c r="D25" s="2" t="s">
        <v>235</v>
      </c>
      <c r="E25" s="2" t="s">
        <v>236</v>
      </c>
      <c r="F25" s="2" t="s">
        <v>237</v>
      </c>
      <c r="G25" s="2" t="s">
        <v>94</v>
      </c>
      <c r="H25" s="2" t="s">
        <v>58</v>
      </c>
    </row>
    <row r="26" spans="1:8" ht="13.5" customHeight="1">
      <c r="A26" s="7" t="s">
        <v>1</v>
      </c>
      <c r="B26" s="25">
        <f>SUM(B4,B14)</f>
        <v>504</v>
      </c>
      <c r="C26" s="25">
        <f>SUM(C4,C14)</f>
        <v>710</v>
      </c>
      <c r="D26" s="25">
        <f>SUM(D4,D14)</f>
        <v>458</v>
      </c>
      <c r="E26" s="25">
        <f>SUM(E4,E14)</f>
        <v>155</v>
      </c>
      <c r="F26" s="25">
        <f>SUM(F4,F14)</f>
        <v>89</v>
      </c>
      <c r="G26" s="25">
        <f>SUM(G4,G14)</f>
        <v>327</v>
      </c>
      <c r="H26" s="25">
        <f>SUM(B26:G26)</f>
        <v>2243</v>
      </c>
    </row>
    <row r="27" spans="1:8" ht="13.5" customHeight="1">
      <c r="A27" s="9" t="s">
        <v>2</v>
      </c>
      <c r="B27" s="26">
        <f>SUM(B5,B15)</f>
        <v>360</v>
      </c>
      <c r="C27" s="26">
        <f>SUM(C5,C15)</f>
        <v>493</v>
      </c>
      <c r="D27" s="26">
        <f>SUM(D5,D15)</f>
        <v>327</v>
      </c>
      <c r="E27" s="26">
        <f>SUM(E5,E15)</f>
        <v>114</v>
      </c>
      <c r="F27" s="26">
        <f>SUM(F5,F15)</f>
        <v>66</v>
      </c>
      <c r="G27" s="26">
        <f>SUM(G5,G15)</f>
        <v>208</v>
      </c>
      <c r="H27" s="26">
        <f aca="true" t="shared" si="3" ref="H27:H32">SUM(B27:G27)</f>
        <v>1568</v>
      </c>
    </row>
    <row r="28" spans="1:8" ht="13.5" customHeight="1">
      <c r="A28" s="9" t="s">
        <v>271</v>
      </c>
      <c r="B28" s="26">
        <v>15</v>
      </c>
      <c r="C28" s="26">
        <v>23</v>
      </c>
      <c r="D28" s="26">
        <v>39</v>
      </c>
      <c r="E28" s="26">
        <v>9</v>
      </c>
      <c r="F28" s="26">
        <v>9</v>
      </c>
      <c r="G28" s="26">
        <v>13</v>
      </c>
      <c r="H28" s="26">
        <f t="shared" si="3"/>
        <v>108</v>
      </c>
    </row>
    <row r="29" spans="1:8" ht="13.5" customHeight="1">
      <c r="A29" s="9" t="s">
        <v>293</v>
      </c>
      <c r="B29" s="26">
        <f>SUM(B6,B17)</f>
        <v>36</v>
      </c>
      <c r="C29" s="26">
        <f>SUM(C6,C17)</f>
        <v>31</v>
      </c>
      <c r="D29" s="26">
        <f>SUM(D6,D17)</f>
        <v>32</v>
      </c>
      <c r="E29" s="26">
        <f>SUM(E6,E17)</f>
        <v>10</v>
      </c>
      <c r="F29" s="26">
        <f>SUM(F6,F17)</f>
        <v>5</v>
      </c>
      <c r="G29" s="26">
        <f>SUM(G6,G17)</f>
        <v>22</v>
      </c>
      <c r="H29" s="26">
        <f t="shared" si="3"/>
        <v>136</v>
      </c>
    </row>
    <row r="30" spans="1:8" ht="13.5" customHeight="1">
      <c r="A30" s="9" t="s">
        <v>292</v>
      </c>
      <c r="B30" s="26">
        <f>SUM(B7,B18)</f>
        <v>27</v>
      </c>
      <c r="C30" s="26">
        <f>SUM(C7,C18)</f>
        <v>37</v>
      </c>
      <c r="D30" s="26">
        <f>SUM(D7,D18)</f>
        <v>21</v>
      </c>
      <c r="E30" s="26">
        <f>SUM(E7,E18)</f>
        <v>14</v>
      </c>
      <c r="F30" s="26">
        <f>SUM(F7,F18)</f>
        <v>3</v>
      </c>
      <c r="G30" s="26">
        <f>SUM(G7,G18)</f>
        <v>11</v>
      </c>
      <c r="H30" s="26">
        <f t="shared" si="3"/>
        <v>113</v>
      </c>
    </row>
    <row r="31" spans="1:8" ht="13.5" customHeight="1">
      <c r="A31" s="9" t="s">
        <v>231</v>
      </c>
      <c r="B31" s="26">
        <v>2</v>
      </c>
      <c r="C31" s="26">
        <v>8</v>
      </c>
      <c r="D31" s="26">
        <v>1</v>
      </c>
      <c r="E31" s="26">
        <v>2</v>
      </c>
      <c r="F31" s="26">
        <v>1</v>
      </c>
      <c r="G31" s="26">
        <v>2</v>
      </c>
      <c r="H31" s="26">
        <f t="shared" si="3"/>
        <v>16</v>
      </c>
    </row>
    <row r="32" spans="1:8" ht="13.5" customHeight="1">
      <c r="A32" s="11" t="s">
        <v>102</v>
      </c>
      <c r="B32" s="27">
        <v>11</v>
      </c>
      <c r="C32" s="27">
        <v>12</v>
      </c>
      <c r="D32" s="27">
        <v>6</v>
      </c>
      <c r="E32" s="27">
        <v>9</v>
      </c>
      <c r="F32" s="27">
        <v>4</v>
      </c>
      <c r="G32" s="27">
        <v>30</v>
      </c>
      <c r="H32" s="27">
        <f t="shared" si="3"/>
        <v>72</v>
      </c>
    </row>
    <row r="33" spans="1:8" ht="13.5" customHeight="1">
      <c r="A33" s="13" t="s">
        <v>58</v>
      </c>
      <c r="B33" s="28">
        <f aca="true" t="shared" si="4" ref="B33:H33">SUM(B26:B32)</f>
        <v>955</v>
      </c>
      <c r="C33" s="28">
        <f t="shared" si="4"/>
        <v>1314</v>
      </c>
      <c r="D33" s="28">
        <f t="shared" si="4"/>
        <v>884</v>
      </c>
      <c r="E33" s="28">
        <f t="shared" si="4"/>
        <v>313</v>
      </c>
      <c r="F33" s="28">
        <f t="shared" si="4"/>
        <v>177</v>
      </c>
      <c r="G33" s="28">
        <f t="shared" si="4"/>
        <v>613</v>
      </c>
      <c r="H33" s="28">
        <f t="shared" si="4"/>
        <v>4256</v>
      </c>
    </row>
  </sheetData>
  <mergeCells count="6">
    <mergeCell ref="A24:A25"/>
    <mergeCell ref="B24:H24"/>
    <mergeCell ref="A2:A3"/>
    <mergeCell ref="B2:H2"/>
    <mergeCell ref="A12:A13"/>
    <mergeCell ref="B12:H1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245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141</v>
      </c>
      <c r="C4" s="40">
        <v>298</v>
      </c>
      <c r="D4" s="40">
        <v>725</v>
      </c>
      <c r="E4" s="40">
        <v>157</v>
      </c>
      <c r="F4" s="40">
        <v>153</v>
      </c>
      <c r="G4" s="40">
        <v>350</v>
      </c>
      <c r="H4" s="25">
        <f>SUM(B4:G4)</f>
        <v>1824</v>
      </c>
    </row>
    <row r="5" spans="1:8" ht="13.5" customHeight="1">
      <c r="A5" s="9" t="s">
        <v>2</v>
      </c>
      <c r="B5" s="41">
        <v>103</v>
      </c>
      <c r="C5" s="41">
        <v>156</v>
      </c>
      <c r="D5" s="41">
        <v>414</v>
      </c>
      <c r="E5" s="41">
        <v>112</v>
      </c>
      <c r="F5" s="41">
        <v>106</v>
      </c>
      <c r="G5" s="41">
        <v>201</v>
      </c>
      <c r="H5" s="26">
        <f>SUM(B5:G5)</f>
        <v>1092</v>
      </c>
    </row>
    <row r="6" spans="1:8" ht="13.5" customHeight="1">
      <c r="A6" s="9" t="s">
        <v>269</v>
      </c>
      <c r="B6" s="26">
        <v>4</v>
      </c>
      <c r="C6" s="26">
        <v>7</v>
      </c>
      <c r="D6" s="26">
        <v>23</v>
      </c>
      <c r="E6" s="26">
        <v>6</v>
      </c>
      <c r="F6" s="26">
        <v>3</v>
      </c>
      <c r="G6" s="26">
        <v>9</v>
      </c>
      <c r="H6" s="26">
        <f>SUM(B6:G6)</f>
        <v>52</v>
      </c>
    </row>
    <row r="7" spans="1:8" ht="13.5" customHeight="1">
      <c r="A7" s="11" t="s">
        <v>270</v>
      </c>
      <c r="B7" s="42">
        <v>6</v>
      </c>
      <c r="C7" s="42">
        <v>4</v>
      </c>
      <c r="D7" s="42">
        <v>7</v>
      </c>
      <c r="E7" s="42">
        <v>3</v>
      </c>
      <c r="F7" s="42">
        <v>6</v>
      </c>
      <c r="G7" s="42">
        <v>5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254</v>
      </c>
      <c r="C8" s="28">
        <f t="shared" si="0"/>
        <v>465</v>
      </c>
      <c r="D8" s="28">
        <f t="shared" si="0"/>
        <v>1169</v>
      </c>
      <c r="E8" s="28">
        <f t="shared" si="0"/>
        <v>278</v>
      </c>
      <c r="F8" s="28">
        <f t="shared" si="0"/>
        <v>268</v>
      </c>
      <c r="G8" s="28">
        <f t="shared" si="0"/>
        <v>565</v>
      </c>
      <c r="H8" s="28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246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237</v>
      </c>
      <c r="C4" s="40">
        <v>370</v>
      </c>
      <c r="D4" s="40">
        <v>412</v>
      </c>
      <c r="E4" s="40">
        <v>187</v>
      </c>
      <c r="F4" s="40">
        <v>323</v>
      </c>
      <c r="G4" s="40">
        <v>295</v>
      </c>
      <c r="H4" s="25">
        <f>SUM(B4:G4)</f>
        <v>1824</v>
      </c>
    </row>
    <row r="5" spans="1:8" ht="13.5" customHeight="1">
      <c r="A5" s="9" t="s">
        <v>2</v>
      </c>
      <c r="B5" s="41">
        <v>147</v>
      </c>
      <c r="C5" s="41">
        <v>204</v>
      </c>
      <c r="D5" s="41">
        <v>239</v>
      </c>
      <c r="E5" s="41">
        <v>128</v>
      </c>
      <c r="F5" s="41">
        <v>209</v>
      </c>
      <c r="G5" s="41">
        <v>165</v>
      </c>
      <c r="H5" s="26">
        <f>SUM(B5:G5)</f>
        <v>1092</v>
      </c>
    </row>
    <row r="6" spans="1:8" ht="13.5" customHeight="1">
      <c r="A6" s="9" t="s">
        <v>269</v>
      </c>
      <c r="B6" s="26">
        <v>5</v>
      </c>
      <c r="C6" s="26">
        <v>10</v>
      </c>
      <c r="D6" s="26">
        <v>16</v>
      </c>
      <c r="E6" s="26">
        <v>6</v>
      </c>
      <c r="F6" s="26">
        <v>7</v>
      </c>
      <c r="G6" s="26">
        <v>8</v>
      </c>
      <c r="H6" s="26">
        <f>SUM(B6:G6)</f>
        <v>52</v>
      </c>
    </row>
    <row r="7" spans="1:8" ht="13.5" customHeight="1">
      <c r="A7" s="11" t="s">
        <v>270</v>
      </c>
      <c r="B7" s="41">
        <v>8</v>
      </c>
      <c r="C7" s="41">
        <v>5</v>
      </c>
      <c r="D7" s="41">
        <v>6</v>
      </c>
      <c r="E7" s="41">
        <v>3</v>
      </c>
      <c r="F7" s="41">
        <v>4</v>
      </c>
      <c r="G7" s="41">
        <v>5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397</v>
      </c>
      <c r="C8" s="28">
        <f t="shared" si="0"/>
        <v>589</v>
      </c>
      <c r="D8" s="28">
        <f t="shared" si="0"/>
        <v>673</v>
      </c>
      <c r="E8" s="28">
        <f t="shared" si="0"/>
        <v>324</v>
      </c>
      <c r="F8" s="28">
        <f t="shared" si="0"/>
        <v>543</v>
      </c>
      <c r="G8" s="28">
        <f t="shared" si="0"/>
        <v>473</v>
      </c>
      <c r="H8" s="28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7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247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145</v>
      </c>
      <c r="C4" s="40">
        <v>230</v>
      </c>
      <c r="D4" s="40">
        <v>685</v>
      </c>
      <c r="E4" s="40">
        <v>166</v>
      </c>
      <c r="F4" s="40">
        <v>206</v>
      </c>
      <c r="G4" s="40">
        <v>392</v>
      </c>
      <c r="H4" s="25">
        <f>SUM(B4:G4)</f>
        <v>1824</v>
      </c>
    </row>
    <row r="5" spans="1:8" ht="13.5" customHeight="1">
      <c r="A5" s="9" t="s">
        <v>2</v>
      </c>
      <c r="B5" s="41">
        <v>98</v>
      </c>
      <c r="C5" s="41">
        <v>154</v>
      </c>
      <c r="D5" s="41">
        <v>376</v>
      </c>
      <c r="E5" s="41">
        <v>118</v>
      </c>
      <c r="F5" s="41">
        <v>130</v>
      </c>
      <c r="G5" s="41">
        <v>216</v>
      </c>
      <c r="H5" s="26">
        <f>SUM(B5:G5)</f>
        <v>1092</v>
      </c>
    </row>
    <row r="6" spans="1:8" ht="13.5" customHeight="1">
      <c r="A6" s="9" t="s">
        <v>269</v>
      </c>
      <c r="B6" s="26">
        <v>3</v>
      </c>
      <c r="C6" s="26">
        <v>9</v>
      </c>
      <c r="D6" s="26">
        <v>21</v>
      </c>
      <c r="E6" s="26">
        <v>6</v>
      </c>
      <c r="F6" s="26">
        <v>3</v>
      </c>
      <c r="G6" s="26">
        <v>10</v>
      </c>
      <c r="H6" s="26">
        <f>SUM(B6:G6)</f>
        <v>52</v>
      </c>
    </row>
    <row r="7" spans="1:8" ht="13.5" customHeight="1">
      <c r="A7" s="11" t="s">
        <v>270</v>
      </c>
      <c r="B7" s="41">
        <v>4</v>
      </c>
      <c r="C7" s="41">
        <v>2</v>
      </c>
      <c r="D7" s="41">
        <v>14</v>
      </c>
      <c r="E7" s="41">
        <v>1</v>
      </c>
      <c r="F7" s="41">
        <v>3</v>
      </c>
      <c r="G7" s="41">
        <v>7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250</v>
      </c>
      <c r="C8" s="28">
        <f t="shared" si="0"/>
        <v>395</v>
      </c>
      <c r="D8" s="28">
        <f t="shared" si="0"/>
        <v>1096</v>
      </c>
      <c r="E8" s="28">
        <f t="shared" si="0"/>
        <v>291</v>
      </c>
      <c r="F8" s="28">
        <f t="shared" si="0"/>
        <v>342</v>
      </c>
      <c r="G8" s="28">
        <f t="shared" si="0"/>
        <v>625</v>
      </c>
      <c r="H8" s="28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4" width="6.50390625" style="1" customWidth="1"/>
    <col min="5" max="5" width="5.375" style="1" customWidth="1"/>
    <col min="6" max="6" width="6.50390625" style="1" customWidth="1"/>
    <col min="7" max="7" width="5.375" style="1" customWidth="1"/>
    <col min="8" max="8" width="6.125" style="1" customWidth="1"/>
    <col min="9" max="10" width="5.50390625" style="1" customWidth="1"/>
    <col min="11" max="11" width="6.125" style="1" customWidth="1"/>
    <col min="12" max="16384" width="9.00390625" style="1" customWidth="1"/>
  </cols>
  <sheetData>
    <row r="1" spans="1:2" ht="13.5" customHeight="1">
      <c r="A1" s="29" t="s">
        <v>282</v>
      </c>
      <c r="B1" s="1" t="s">
        <v>331</v>
      </c>
    </row>
    <row r="2" spans="1:11" ht="13.5" customHeight="1">
      <c r="A2" s="65" t="s">
        <v>0</v>
      </c>
      <c r="B2" s="68" t="s">
        <v>83</v>
      </c>
      <c r="C2" s="69"/>
      <c r="D2" s="69"/>
      <c r="E2" s="69"/>
      <c r="F2" s="69"/>
      <c r="G2" s="69"/>
      <c r="H2" s="69"/>
      <c r="I2" s="69"/>
      <c r="J2" s="69"/>
      <c r="K2" s="70"/>
    </row>
    <row r="3" spans="1:11" ht="87.75" customHeight="1">
      <c r="A3" s="66"/>
      <c r="B3" s="4" t="s">
        <v>84</v>
      </c>
      <c r="C3" s="4" t="s">
        <v>85</v>
      </c>
      <c r="D3" s="4" t="s">
        <v>86</v>
      </c>
      <c r="E3" s="4" t="s">
        <v>87</v>
      </c>
      <c r="F3" s="4" t="s">
        <v>88</v>
      </c>
      <c r="G3" s="4" t="s">
        <v>89</v>
      </c>
      <c r="H3" s="3" t="s">
        <v>90</v>
      </c>
      <c r="I3" s="3" t="s">
        <v>91</v>
      </c>
      <c r="J3" s="3" t="s">
        <v>92</v>
      </c>
      <c r="K3" s="3" t="s">
        <v>58</v>
      </c>
    </row>
    <row r="4" spans="1:11" ht="13.5" customHeight="1">
      <c r="A4" s="7" t="s">
        <v>1</v>
      </c>
      <c r="B4" s="8">
        <v>11</v>
      </c>
      <c r="C4" s="8">
        <v>15</v>
      </c>
      <c r="D4" s="8">
        <v>41</v>
      </c>
      <c r="E4" s="8">
        <v>2</v>
      </c>
      <c r="F4" s="8">
        <v>16</v>
      </c>
      <c r="G4" s="8">
        <v>1</v>
      </c>
      <c r="H4" s="8">
        <v>1315</v>
      </c>
      <c r="I4" s="8">
        <v>41</v>
      </c>
      <c r="J4" s="8">
        <v>382</v>
      </c>
      <c r="K4" s="8">
        <f>SUM(B4:J4)</f>
        <v>1824</v>
      </c>
    </row>
    <row r="5" spans="1:11" ht="13.5" customHeight="1">
      <c r="A5" s="9" t="s">
        <v>2</v>
      </c>
      <c r="B5" s="10">
        <v>29</v>
      </c>
      <c r="C5" s="10">
        <v>10</v>
      </c>
      <c r="D5" s="10">
        <v>16</v>
      </c>
      <c r="E5" s="10">
        <v>4</v>
      </c>
      <c r="F5" s="10">
        <v>9</v>
      </c>
      <c r="G5" s="10">
        <v>5</v>
      </c>
      <c r="H5" s="10">
        <v>736</v>
      </c>
      <c r="I5" s="10">
        <v>22</v>
      </c>
      <c r="J5" s="10">
        <v>261</v>
      </c>
      <c r="K5" s="10">
        <f aca="true" t="shared" si="0" ref="K5:K10">SUM(B5:J5)</f>
        <v>1092</v>
      </c>
    </row>
    <row r="6" spans="1:11" ht="13.5" customHeight="1">
      <c r="A6" s="9" t="s">
        <v>271</v>
      </c>
      <c r="B6" s="10">
        <v>6</v>
      </c>
      <c r="C6" s="10">
        <v>13</v>
      </c>
      <c r="D6" s="10">
        <v>4</v>
      </c>
      <c r="E6" s="10">
        <v>2</v>
      </c>
      <c r="F6" s="10">
        <v>2</v>
      </c>
      <c r="G6" s="10">
        <v>1</v>
      </c>
      <c r="H6" s="10">
        <v>87</v>
      </c>
      <c r="I6" s="10">
        <v>4</v>
      </c>
      <c r="J6" s="10">
        <v>36</v>
      </c>
      <c r="K6" s="10">
        <f t="shared" si="0"/>
        <v>155</v>
      </c>
    </row>
    <row r="7" spans="1:11" ht="13.5" customHeight="1">
      <c r="A7" s="9" t="s">
        <v>269</v>
      </c>
      <c r="B7" s="10">
        <v>10</v>
      </c>
      <c r="C7" s="10">
        <v>0</v>
      </c>
      <c r="D7" s="10">
        <v>0</v>
      </c>
      <c r="E7" s="10">
        <v>0</v>
      </c>
      <c r="F7" s="10">
        <v>0</v>
      </c>
      <c r="G7" s="10">
        <v>1</v>
      </c>
      <c r="H7" s="10">
        <v>31</v>
      </c>
      <c r="I7" s="10">
        <v>2</v>
      </c>
      <c r="J7" s="10">
        <v>8</v>
      </c>
      <c r="K7" s="10">
        <f t="shared" si="0"/>
        <v>52</v>
      </c>
    </row>
    <row r="8" spans="1:11" ht="13.5" customHeight="1">
      <c r="A8" s="9" t="s">
        <v>270</v>
      </c>
      <c r="B8" s="10">
        <v>13</v>
      </c>
      <c r="C8" s="10">
        <v>0</v>
      </c>
      <c r="D8" s="10">
        <v>1</v>
      </c>
      <c r="E8" s="10">
        <v>1</v>
      </c>
      <c r="F8" s="10">
        <v>1</v>
      </c>
      <c r="G8" s="10">
        <v>1</v>
      </c>
      <c r="H8" s="10">
        <v>24</v>
      </c>
      <c r="I8" s="10">
        <v>1</v>
      </c>
      <c r="J8" s="10">
        <v>3</v>
      </c>
      <c r="K8" s="10">
        <f t="shared" si="0"/>
        <v>45</v>
      </c>
    </row>
    <row r="9" spans="1:11" ht="13.5" customHeight="1">
      <c r="A9" s="9" t="s">
        <v>231</v>
      </c>
      <c r="B9" s="38">
        <v>1</v>
      </c>
      <c r="C9" s="38">
        <v>1</v>
      </c>
      <c r="D9" s="38">
        <v>1</v>
      </c>
      <c r="E9" s="38">
        <v>0</v>
      </c>
      <c r="F9" s="38">
        <v>1</v>
      </c>
      <c r="G9" s="38">
        <v>0</v>
      </c>
      <c r="H9" s="38">
        <v>14</v>
      </c>
      <c r="I9" s="38">
        <v>3</v>
      </c>
      <c r="J9" s="38">
        <v>2</v>
      </c>
      <c r="K9" s="10">
        <f t="shared" si="0"/>
        <v>23</v>
      </c>
    </row>
    <row r="10" spans="1:11" ht="13.5" customHeight="1">
      <c r="A10" s="11" t="s">
        <v>102</v>
      </c>
      <c r="B10" s="39">
        <v>1</v>
      </c>
      <c r="C10" s="39">
        <v>0</v>
      </c>
      <c r="D10" s="39">
        <v>0</v>
      </c>
      <c r="E10" s="39">
        <v>0</v>
      </c>
      <c r="F10" s="39">
        <v>1</v>
      </c>
      <c r="G10" s="39">
        <v>1</v>
      </c>
      <c r="H10" s="39">
        <v>11</v>
      </c>
      <c r="I10" s="39">
        <v>0</v>
      </c>
      <c r="J10" s="39">
        <v>22</v>
      </c>
      <c r="K10" s="12">
        <f t="shared" si="0"/>
        <v>36</v>
      </c>
    </row>
    <row r="11" spans="1:11" ht="13.5" customHeight="1">
      <c r="A11" s="13" t="s">
        <v>58</v>
      </c>
      <c r="B11" s="22">
        <f aca="true" t="shared" si="1" ref="B11:K11">SUM(B4:B10)</f>
        <v>71</v>
      </c>
      <c r="C11" s="22">
        <f t="shared" si="1"/>
        <v>39</v>
      </c>
      <c r="D11" s="22">
        <f t="shared" si="1"/>
        <v>63</v>
      </c>
      <c r="E11" s="22">
        <f t="shared" si="1"/>
        <v>9</v>
      </c>
      <c r="F11" s="22">
        <f t="shared" si="1"/>
        <v>30</v>
      </c>
      <c r="G11" s="22">
        <f t="shared" si="1"/>
        <v>10</v>
      </c>
      <c r="H11" s="22">
        <f t="shared" si="1"/>
        <v>2218</v>
      </c>
      <c r="I11" s="22">
        <f t="shared" si="1"/>
        <v>73</v>
      </c>
      <c r="J11" s="22">
        <f t="shared" si="1"/>
        <v>714</v>
      </c>
      <c r="K11" s="22">
        <f t="shared" si="1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8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248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295</v>
      </c>
      <c r="C4" s="40">
        <v>444</v>
      </c>
      <c r="D4" s="40">
        <v>441</v>
      </c>
      <c r="E4" s="40">
        <v>162</v>
      </c>
      <c r="F4" s="40">
        <v>163</v>
      </c>
      <c r="G4" s="40">
        <v>319</v>
      </c>
      <c r="H4" s="25">
        <f>SUM(B4:G4)</f>
        <v>1824</v>
      </c>
    </row>
    <row r="5" spans="1:8" ht="13.5" customHeight="1">
      <c r="A5" s="9" t="s">
        <v>2</v>
      </c>
      <c r="B5" s="41">
        <v>177</v>
      </c>
      <c r="C5" s="41">
        <v>264</v>
      </c>
      <c r="D5" s="41">
        <v>249</v>
      </c>
      <c r="E5" s="41">
        <v>112</v>
      </c>
      <c r="F5" s="41">
        <v>114</v>
      </c>
      <c r="G5" s="41">
        <v>176</v>
      </c>
      <c r="H5" s="26">
        <f>SUM(B5:G5)</f>
        <v>1092</v>
      </c>
    </row>
    <row r="6" spans="1:8" ht="13.5" customHeight="1">
      <c r="A6" s="9" t="s">
        <v>269</v>
      </c>
      <c r="B6" s="26">
        <v>10</v>
      </c>
      <c r="C6" s="26">
        <v>11</v>
      </c>
      <c r="D6" s="26">
        <v>14</v>
      </c>
      <c r="E6" s="26">
        <v>6</v>
      </c>
      <c r="F6" s="26">
        <v>2</v>
      </c>
      <c r="G6" s="26">
        <v>9</v>
      </c>
      <c r="H6" s="26">
        <f>SUM(B6:G6)</f>
        <v>52</v>
      </c>
    </row>
    <row r="7" spans="1:8" ht="13.5" customHeight="1">
      <c r="A7" s="11" t="s">
        <v>270</v>
      </c>
      <c r="B7" s="41">
        <v>8</v>
      </c>
      <c r="C7" s="41">
        <v>9</v>
      </c>
      <c r="D7" s="41">
        <v>4</v>
      </c>
      <c r="E7" s="41">
        <v>2</v>
      </c>
      <c r="F7" s="41">
        <v>4</v>
      </c>
      <c r="G7" s="41">
        <v>4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490</v>
      </c>
      <c r="C8" s="28">
        <f t="shared" si="0"/>
        <v>728</v>
      </c>
      <c r="D8" s="28">
        <f t="shared" si="0"/>
        <v>708</v>
      </c>
      <c r="E8" s="28">
        <f t="shared" si="0"/>
        <v>282</v>
      </c>
      <c r="F8" s="28">
        <f t="shared" si="0"/>
        <v>283</v>
      </c>
      <c r="G8" s="28">
        <f t="shared" si="0"/>
        <v>508</v>
      </c>
      <c r="H8" s="28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9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249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343</v>
      </c>
      <c r="C4" s="40">
        <v>395</v>
      </c>
      <c r="D4" s="40">
        <v>283</v>
      </c>
      <c r="E4" s="40">
        <v>158</v>
      </c>
      <c r="F4" s="40">
        <v>334</v>
      </c>
      <c r="G4" s="40">
        <v>311</v>
      </c>
      <c r="H4" s="25">
        <f>SUM(B4:G4)</f>
        <v>1824</v>
      </c>
    </row>
    <row r="5" spans="1:8" ht="13.5" customHeight="1">
      <c r="A5" s="9" t="s">
        <v>2</v>
      </c>
      <c r="B5" s="41">
        <v>195</v>
      </c>
      <c r="C5" s="41">
        <v>233</v>
      </c>
      <c r="D5" s="41">
        <v>149</v>
      </c>
      <c r="E5" s="41">
        <v>98</v>
      </c>
      <c r="F5" s="41">
        <v>237</v>
      </c>
      <c r="G5" s="41">
        <v>180</v>
      </c>
      <c r="H5" s="26">
        <f>SUM(B5:G5)</f>
        <v>1092</v>
      </c>
    </row>
    <row r="6" spans="1:8" ht="13.5" customHeight="1">
      <c r="A6" s="9" t="s">
        <v>269</v>
      </c>
      <c r="B6" s="26">
        <v>9</v>
      </c>
      <c r="C6" s="26">
        <v>14</v>
      </c>
      <c r="D6" s="26">
        <v>8</v>
      </c>
      <c r="E6" s="26">
        <v>6</v>
      </c>
      <c r="F6" s="26">
        <v>6</v>
      </c>
      <c r="G6" s="26">
        <v>9</v>
      </c>
      <c r="H6" s="26">
        <f>SUM(B6:G6)</f>
        <v>52</v>
      </c>
    </row>
    <row r="7" spans="1:8" ht="13.5" customHeight="1">
      <c r="A7" s="11" t="s">
        <v>270</v>
      </c>
      <c r="B7" s="41">
        <v>8</v>
      </c>
      <c r="C7" s="41">
        <v>7</v>
      </c>
      <c r="D7" s="41">
        <v>4</v>
      </c>
      <c r="E7" s="41">
        <v>2</v>
      </c>
      <c r="F7" s="41">
        <v>5</v>
      </c>
      <c r="G7" s="41">
        <v>5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555</v>
      </c>
      <c r="C8" s="28">
        <f t="shared" si="0"/>
        <v>649</v>
      </c>
      <c r="D8" s="28">
        <f t="shared" si="0"/>
        <v>444</v>
      </c>
      <c r="E8" s="28">
        <f t="shared" si="0"/>
        <v>264</v>
      </c>
      <c r="F8" s="28">
        <f t="shared" si="0"/>
        <v>582</v>
      </c>
      <c r="G8" s="28">
        <f t="shared" si="0"/>
        <v>505</v>
      </c>
      <c r="H8" s="28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0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625" style="24" customWidth="1"/>
    <col min="2" max="3" width="8.00390625" style="24" customWidth="1"/>
    <col min="4" max="4" width="11.125" style="24" customWidth="1"/>
    <col min="5" max="8" width="8.00390625" style="24" customWidth="1"/>
    <col min="9" max="16384" width="9.00390625" style="24" customWidth="1"/>
  </cols>
  <sheetData>
    <row r="1" spans="1:2" ht="13.5" customHeight="1">
      <c r="A1" s="29" t="s">
        <v>282</v>
      </c>
      <c r="B1" s="24" t="s">
        <v>343</v>
      </c>
    </row>
    <row r="2" spans="1:8" ht="13.5" customHeight="1">
      <c r="A2" s="65" t="s">
        <v>0</v>
      </c>
      <c r="B2" s="65" t="s">
        <v>250</v>
      </c>
      <c r="C2" s="65"/>
      <c r="D2" s="65"/>
      <c r="E2" s="65"/>
      <c r="F2" s="65"/>
      <c r="G2" s="65"/>
      <c r="H2" s="65"/>
    </row>
    <row r="3" spans="1:8" ht="13.5" customHeight="1">
      <c r="A3" s="65"/>
      <c r="B3" s="2" t="s">
        <v>233</v>
      </c>
      <c r="C3" s="2" t="s">
        <v>234</v>
      </c>
      <c r="D3" s="2" t="s">
        <v>235</v>
      </c>
      <c r="E3" s="2" t="s">
        <v>236</v>
      </c>
      <c r="F3" s="2" t="s">
        <v>237</v>
      </c>
      <c r="G3" s="2" t="s">
        <v>94</v>
      </c>
      <c r="H3" s="2" t="s">
        <v>58</v>
      </c>
    </row>
    <row r="4" spans="1:8" ht="13.5" customHeight="1">
      <c r="A4" s="7" t="s">
        <v>1</v>
      </c>
      <c r="B4" s="40">
        <v>347</v>
      </c>
      <c r="C4" s="40">
        <v>425</v>
      </c>
      <c r="D4" s="40">
        <v>321</v>
      </c>
      <c r="E4" s="40">
        <v>199</v>
      </c>
      <c r="F4" s="40">
        <v>245</v>
      </c>
      <c r="G4" s="40">
        <v>287</v>
      </c>
      <c r="H4" s="25">
        <f>SUM(B4:G4)</f>
        <v>1824</v>
      </c>
    </row>
    <row r="5" spans="1:8" ht="13.5" customHeight="1">
      <c r="A5" s="9" t="s">
        <v>2</v>
      </c>
      <c r="B5" s="41">
        <v>195</v>
      </c>
      <c r="C5" s="41">
        <v>241</v>
      </c>
      <c r="D5" s="41">
        <v>196</v>
      </c>
      <c r="E5" s="41">
        <v>137</v>
      </c>
      <c r="F5" s="41">
        <v>163</v>
      </c>
      <c r="G5" s="41">
        <v>160</v>
      </c>
      <c r="H5" s="26">
        <f>SUM(B5:G5)</f>
        <v>1092</v>
      </c>
    </row>
    <row r="6" spans="1:8" ht="13.5" customHeight="1">
      <c r="A6" s="9" t="s">
        <v>269</v>
      </c>
      <c r="B6" s="26">
        <v>14</v>
      </c>
      <c r="C6" s="26">
        <v>14</v>
      </c>
      <c r="D6" s="26">
        <v>7</v>
      </c>
      <c r="E6" s="26">
        <v>4</v>
      </c>
      <c r="F6" s="26">
        <v>7</v>
      </c>
      <c r="G6" s="26">
        <v>6</v>
      </c>
      <c r="H6" s="26">
        <f>SUM(B6:G6)</f>
        <v>52</v>
      </c>
    </row>
    <row r="7" spans="1:8" ht="13.5" customHeight="1">
      <c r="A7" s="11" t="s">
        <v>270</v>
      </c>
      <c r="B7" s="41">
        <v>14</v>
      </c>
      <c r="C7" s="41">
        <v>6</v>
      </c>
      <c r="D7" s="41">
        <v>0</v>
      </c>
      <c r="E7" s="41">
        <v>4</v>
      </c>
      <c r="F7" s="41">
        <v>3</v>
      </c>
      <c r="G7" s="41">
        <v>4</v>
      </c>
      <c r="H7" s="27">
        <f>SUM(B7:G7)</f>
        <v>31</v>
      </c>
    </row>
    <row r="8" spans="1:8" ht="13.5" customHeight="1">
      <c r="A8" s="13" t="s">
        <v>58</v>
      </c>
      <c r="B8" s="28">
        <f aca="true" t="shared" si="0" ref="B8:H8">SUM(B4:B7)</f>
        <v>570</v>
      </c>
      <c r="C8" s="28">
        <f t="shared" si="0"/>
        <v>686</v>
      </c>
      <c r="D8" s="28">
        <f t="shared" si="0"/>
        <v>524</v>
      </c>
      <c r="E8" s="28">
        <f t="shared" si="0"/>
        <v>344</v>
      </c>
      <c r="F8" s="28">
        <f t="shared" si="0"/>
        <v>418</v>
      </c>
      <c r="G8" s="28">
        <f t="shared" si="0"/>
        <v>457</v>
      </c>
      <c r="H8" s="28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6.00390625" style="1" customWidth="1"/>
    <col min="9" max="16384" width="9.00390625" style="1" customWidth="1"/>
  </cols>
  <sheetData>
    <row r="1" spans="1:2" ht="13.5" customHeight="1">
      <c r="A1" s="29" t="s">
        <v>282</v>
      </c>
      <c r="B1" s="1" t="s">
        <v>343</v>
      </c>
    </row>
    <row r="2" spans="1:8" ht="13.5" customHeight="1">
      <c r="A2" s="65" t="s">
        <v>0</v>
      </c>
      <c r="B2" s="65" t="s">
        <v>315</v>
      </c>
      <c r="C2" s="65"/>
      <c r="D2" s="65"/>
      <c r="E2" s="65"/>
      <c r="F2" s="65"/>
      <c r="G2" s="65"/>
      <c r="H2" s="65"/>
    </row>
    <row r="3" spans="1:8" ht="71.25" customHeight="1">
      <c r="A3" s="65"/>
      <c r="B3" s="4" t="s">
        <v>135</v>
      </c>
      <c r="C3" s="4" t="s">
        <v>134</v>
      </c>
      <c r="D3" s="4" t="s">
        <v>136</v>
      </c>
      <c r="E3" s="4" t="s">
        <v>132</v>
      </c>
      <c r="F3" s="4" t="s">
        <v>133</v>
      </c>
      <c r="G3" s="3" t="s">
        <v>108</v>
      </c>
      <c r="H3" s="3" t="s">
        <v>58</v>
      </c>
    </row>
    <row r="4" spans="1:8" ht="13.5" customHeight="1">
      <c r="A4" s="7" t="s">
        <v>1</v>
      </c>
      <c r="B4" s="49">
        <v>75</v>
      </c>
      <c r="C4" s="49">
        <v>217</v>
      </c>
      <c r="D4" s="49">
        <v>1035</v>
      </c>
      <c r="E4" s="49">
        <v>224</v>
      </c>
      <c r="F4" s="49">
        <v>203</v>
      </c>
      <c r="G4" s="49">
        <v>70</v>
      </c>
      <c r="H4" s="16">
        <f>SUM(B4:G4)</f>
        <v>1824</v>
      </c>
    </row>
    <row r="5" spans="1:8" ht="13.5" customHeight="1">
      <c r="A5" s="9" t="s">
        <v>2</v>
      </c>
      <c r="B5" s="50">
        <v>28</v>
      </c>
      <c r="C5" s="50">
        <v>107</v>
      </c>
      <c r="D5" s="50">
        <v>542</v>
      </c>
      <c r="E5" s="50">
        <v>166</v>
      </c>
      <c r="F5" s="50">
        <v>209</v>
      </c>
      <c r="G5" s="50">
        <v>40</v>
      </c>
      <c r="H5" s="17">
        <f>SUM(B5:G5)</f>
        <v>1092</v>
      </c>
    </row>
    <row r="6" spans="1:8" ht="13.5" customHeight="1">
      <c r="A6" s="9" t="s">
        <v>269</v>
      </c>
      <c r="B6" s="17">
        <v>3</v>
      </c>
      <c r="C6" s="17">
        <v>8</v>
      </c>
      <c r="D6" s="17">
        <v>25</v>
      </c>
      <c r="E6" s="17">
        <v>9</v>
      </c>
      <c r="F6" s="17">
        <v>5</v>
      </c>
      <c r="G6" s="17">
        <v>2</v>
      </c>
      <c r="H6" s="17">
        <f>SUM(B6:G6)</f>
        <v>52</v>
      </c>
    </row>
    <row r="7" spans="1:8" ht="13.5" customHeight="1">
      <c r="A7" s="11" t="s">
        <v>270</v>
      </c>
      <c r="B7" s="51">
        <v>1</v>
      </c>
      <c r="C7" s="51">
        <v>2</v>
      </c>
      <c r="D7" s="51">
        <v>17</v>
      </c>
      <c r="E7" s="51">
        <v>3</v>
      </c>
      <c r="F7" s="51">
        <v>6</v>
      </c>
      <c r="G7" s="51">
        <v>2</v>
      </c>
      <c r="H7" s="18">
        <f>SUM(B7:G7)</f>
        <v>31</v>
      </c>
    </row>
    <row r="8" spans="1:8" ht="13.5" customHeight="1">
      <c r="A8" s="13" t="s">
        <v>58</v>
      </c>
      <c r="B8" s="14">
        <f aca="true" t="shared" si="0" ref="B8:H8">SUM(B4:B7)</f>
        <v>107</v>
      </c>
      <c r="C8" s="14">
        <f t="shared" si="0"/>
        <v>334</v>
      </c>
      <c r="D8" s="14">
        <f t="shared" si="0"/>
        <v>1619</v>
      </c>
      <c r="E8" s="14">
        <f t="shared" si="0"/>
        <v>402</v>
      </c>
      <c r="F8" s="14">
        <f t="shared" si="0"/>
        <v>423</v>
      </c>
      <c r="G8" s="14">
        <f t="shared" si="0"/>
        <v>114</v>
      </c>
      <c r="H8" s="14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4" width="6.00390625" style="1" customWidth="1"/>
    <col min="5" max="6" width="8.375" style="1" customWidth="1"/>
    <col min="7" max="8" width="6.00390625" style="1" customWidth="1"/>
    <col min="9" max="16384" width="9.00390625" style="1" customWidth="1"/>
  </cols>
  <sheetData>
    <row r="1" spans="1:2" ht="13.5" customHeight="1">
      <c r="A1" s="29" t="s">
        <v>282</v>
      </c>
      <c r="B1" s="1" t="s">
        <v>343</v>
      </c>
    </row>
    <row r="2" spans="1:8" ht="13.5" customHeight="1">
      <c r="A2" s="65" t="s">
        <v>0</v>
      </c>
      <c r="B2" s="65" t="s">
        <v>137</v>
      </c>
      <c r="C2" s="65"/>
      <c r="D2" s="65"/>
      <c r="E2" s="65"/>
      <c r="F2" s="65"/>
      <c r="G2" s="65"/>
      <c r="H2" s="65"/>
    </row>
    <row r="3" spans="1:8" ht="72.75" customHeight="1">
      <c r="A3" s="65"/>
      <c r="B3" s="3" t="s">
        <v>138</v>
      </c>
      <c r="C3" s="3" t="s">
        <v>139</v>
      </c>
      <c r="D3" s="3" t="s">
        <v>140</v>
      </c>
      <c r="E3" s="4" t="s">
        <v>142</v>
      </c>
      <c r="F3" s="4" t="s">
        <v>141</v>
      </c>
      <c r="G3" s="3" t="s">
        <v>108</v>
      </c>
      <c r="H3" s="3" t="s">
        <v>58</v>
      </c>
    </row>
    <row r="4" spans="1:8" ht="13.5" customHeight="1">
      <c r="A4" s="7" t="s">
        <v>1</v>
      </c>
      <c r="B4" s="49">
        <v>380</v>
      </c>
      <c r="C4" s="49">
        <v>380</v>
      </c>
      <c r="D4" s="49">
        <v>768</v>
      </c>
      <c r="E4" s="49">
        <v>62</v>
      </c>
      <c r="F4" s="49">
        <v>153</v>
      </c>
      <c r="G4" s="49">
        <v>81</v>
      </c>
      <c r="H4" s="16">
        <f>SUM(B4:G4)</f>
        <v>1824</v>
      </c>
    </row>
    <row r="5" spans="1:8" ht="13.5" customHeight="1">
      <c r="A5" s="9" t="s">
        <v>2</v>
      </c>
      <c r="B5" s="50">
        <v>159</v>
      </c>
      <c r="C5" s="50">
        <v>176</v>
      </c>
      <c r="D5" s="50">
        <v>497</v>
      </c>
      <c r="E5" s="50">
        <v>50</v>
      </c>
      <c r="F5" s="50">
        <v>172</v>
      </c>
      <c r="G5" s="50">
        <v>38</v>
      </c>
      <c r="H5" s="17">
        <f>SUM(B5:G5)</f>
        <v>1092</v>
      </c>
    </row>
    <row r="6" spans="1:8" ht="13.5" customHeight="1">
      <c r="A6" s="9" t="s">
        <v>269</v>
      </c>
      <c r="B6" s="17">
        <v>14</v>
      </c>
      <c r="C6" s="17">
        <v>11</v>
      </c>
      <c r="D6" s="17">
        <v>19</v>
      </c>
      <c r="E6" s="17">
        <v>3</v>
      </c>
      <c r="F6" s="17">
        <v>3</v>
      </c>
      <c r="G6" s="17">
        <v>2</v>
      </c>
      <c r="H6" s="17">
        <f>SUM(B6:G6)</f>
        <v>52</v>
      </c>
    </row>
    <row r="7" spans="1:8" ht="13.5" customHeight="1">
      <c r="A7" s="11" t="s">
        <v>270</v>
      </c>
      <c r="B7" s="51">
        <v>6</v>
      </c>
      <c r="C7" s="51">
        <v>4</v>
      </c>
      <c r="D7" s="51">
        <v>15</v>
      </c>
      <c r="E7" s="51">
        <v>2</v>
      </c>
      <c r="F7" s="51">
        <v>2</v>
      </c>
      <c r="G7" s="51">
        <v>2</v>
      </c>
      <c r="H7" s="18">
        <f>SUM(B7:G7)</f>
        <v>31</v>
      </c>
    </row>
    <row r="8" spans="1:8" ht="13.5" customHeight="1">
      <c r="A8" s="13" t="s">
        <v>58</v>
      </c>
      <c r="B8" s="14">
        <f aca="true" t="shared" si="0" ref="B8:H8">SUM(B4:B7)</f>
        <v>559</v>
      </c>
      <c r="C8" s="14">
        <f t="shared" si="0"/>
        <v>571</v>
      </c>
      <c r="D8" s="14">
        <f t="shared" si="0"/>
        <v>1299</v>
      </c>
      <c r="E8" s="14">
        <f t="shared" si="0"/>
        <v>117</v>
      </c>
      <c r="F8" s="14">
        <f t="shared" si="0"/>
        <v>330</v>
      </c>
      <c r="G8" s="14">
        <f t="shared" si="0"/>
        <v>123</v>
      </c>
      <c r="H8" s="14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9" width="6.00390625" style="1" customWidth="1"/>
    <col min="10" max="16384" width="9.00390625" style="1" customWidth="1"/>
  </cols>
  <sheetData>
    <row r="1" spans="1:2" ht="13.5" customHeight="1">
      <c r="A1" s="29" t="s">
        <v>282</v>
      </c>
      <c r="B1" s="1" t="s">
        <v>343</v>
      </c>
    </row>
    <row r="2" spans="1:8" ht="13.5" customHeight="1">
      <c r="A2" s="65" t="s">
        <v>0</v>
      </c>
      <c r="B2" s="65" t="s">
        <v>143</v>
      </c>
      <c r="C2" s="65"/>
      <c r="D2" s="65"/>
      <c r="E2" s="65"/>
      <c r="F2" s="65"/>
      <c r="G2" s="65"/>
      <c r="H2" s="65"/>
    </row>
    <row r="3" spans="1:8" ht="70.5" customHeight="1">
      <c r="A3" s="65"/>
      <c r="B3" s="4" t="s">
        <v>135</v>
      </c>
      <c r="C3" s="4" t="s">
        <v>145</v>
      </c>
      <c r="D3" s="4" t="s">
        <v>146</v>
      </c>
      <c r="E3" s="4" t="s">
        <v>147</v>
      </c>
      <c r="F3" s="4" t="s">
        <v>148</v>
      </c>
      <c r="G3" s="3" t="s">
        <v>144</v>
      </c>
      <c r="H3" s="3" t="s">
        <v>58</v>
      </c>
    </row>
    <row r="4" spans="1:8" ht="13.5" customHeight="1">
      <c r="A4" s="7" t="s">
        <v>1</v>
      </c>
      <c r="B4" s="49">
        <v>57</v>
      </c>
      <c r="C4" s="49">
        <v>271</v>
      </c>
      <c r="D4" s="49">
        <v>783</v>
      </c>
      <c r="E4" s="49">
        <v>544</v>
      </c>
      <c r="F4" s="49">
        <v>108</v>
      </c>
      <c r="G4" s="49">
        <v>61</v>
      </c>
      <c r="H4" s="16">
        <f>SUM(B4:G4)</f>
        <v>1824</v>
      </c>
    </row>
    <row r="5" spans="1:8" ht="13.5" customHeight="1">
      <c r="A5" s="9" t="s">
        <v>2</v>
      </c>
      <c r="B5" s="50">
        <v>29</v>
      </c>
      <c r="C5" s="50">
        <v>137</v>
      </c>
      <c r="D5" s="50">
        <v>436</v>
      </c>
      <c r="E5" s="50">
        <v>343</v>
      </c>
      <c r="F5" s="50">
        <v>104</v>
      </c>
      <c r="G5" s="50">
        <v>43</v>
      </c>
      <c r="H5" s="17">
        <f>SUM(B5:G5)</f>
        <v>1092</v>
      </c>
    </row>
    <row r="6" spans="1:8" ht="13.5" customHeight="1">
      <c r="A6" s="9" t="s">
        <v>269</v>
      </c>
      <c r="B6" s="17">
        <v>2</v>
      </c>
      <c r="C6" s="17">
        <v>10</v>
      </c>
      <c r="D6" s="17">
        <v>23</v>
      </c>
      <c r="E6" s="17">
        <v>10</v>
      </c>
      <c r="F6" s="17">
        <v>4</v>
      </c>
      <c r="G6" s="17">
        <v>3</v>
      </c>
      <c r="H6" s="17">
        <f>SUM(B6:G6)</f>
        <v>52</v>
      </c>
    </row>
    <row r="7" spans="1:8" ht="13.5" customHeight="1">
      <c r="A7" s="11" t="s">
        <v>270</v>
      </c>
      <c r="B7" s="51">
        <v>2</v>
      </c>
      <c r="C7" s="51">
        <v>6</v>
      </c>
      <c r="D7" s="51">
        <v>8</v>
      </c>
      <c r="E7" s="51">
        <v>10</v>
      </c>
      <c r="F7" s="51">
        <v>3</v>
      </c>
      <c r="G7" s="51">
        <v>2</v>
      </c>
      <c r="H7" s="18">
        <f>SUM(B7:G7)</f>
        <v>31</v>
      </c>
    </row>
    <row r="8" spans="1:8" ht="13.5" customHeight="1">
      <c r="A8" s="13" t="s">
        <v>58</v>
      </c>
      <c r="B8" s="14">
        <f aca="true" t="shared" si="0" ref="B8:H8">SUM(B4:B7)</f>
        <v>90</v>
      </c>
      <c r="C8" s="14">
        <f t="shared" si="0"/>
        <v>424</v>
      </c>
      <c r="D8" s="14">
        <f t="shared" si="0"/>
        <v>1250</v>
      </c>
      <c r="E8" s="14">
        <f t="shared" si="0"/>
        <v>907</v>
      </c>
      <c r="F8" s="14">
        <f t="shared" si="0"/>
        <v>219</v>
      </c>
      <c r="G8" s="14">
        <f t="shared" si="0"/>
        <v>109</v>
      </c>
      <c r="H8" s="14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6.00390625" style="1" customWidth="1"/>
    <col min="9" max="16384" width="9.00390625" style="1" customWidth="1"/>
  </cols>
  <sheetData>
    <row r="1" spans="1:2" ht="13.5" customHeight="1">
      <c r="A1" s="29" t="s">
        <v>282</v>
      </c>
      <c r="B1" s="1" t="s">
        <v>343</v>
      </c>
    </row>
    <row r="2" spans="1:8" ht="13.5" customHeight="1">
      <c r="A2" s="65" t="s">
        <v>0</v>
      </c>
      <c r="B2" s="65" t="s">
        <v>149</v>
      </c>
      <c r="C2" s="65"/>
      <c r="D2" s="65"/>
      <c r="E2" s="65"/>
      <c r="F2" s="65"/>
      <c r="G2" s="65"/>
      <c r="H2" s="65"/>
    </row>
    <row r="3" spans="1:8" ht="89.25" customHeight="1">
      <c r="A3" s="65"/>
      <c r="B3" s="3" t="s">
        <v>150</v>
      </c>
      <c r="C3" s="3" t="s">
        <v>151</v>
      </c>
      <c r="D3" s="3" t="s">
        <v>152</v>
      </c>
      <c r="E3" s="3" t="s">
        <v>153</v>
      </c>
      <c r="F3" s="3" t="s">
        <v>154</v>
      </c>
      <c r="G3" s="3" t="s">
        <v>108</v>
      </c>
      <c r="H3" s="3" t="s">
        <v>58</v>
      </c>
    </row>
    <row r="4" spans="1:8" ht="13.5" customHeight="1">
      <c r="A4" s="7" t="s">
        <v>1</v>
      </c>
      <c r="B4" s="49">
        <v>477</v>
      </c>
      <c r="C4" s="49">
        <v>368</v>
      </c>
      <c r="D4" s="49">
        <v>288</v>
      </c>
      <c r="E4" s="49">
        <v>355</v>
      </c>
      <c r="F4" s="49">
        <v>234</v>
      </c>
      <c r="G4" s="49">
        <v>102</v>
      </c>
      <c r="H4" s="16">
        <f>SUM(B4:G4)</f>
        <v>1824</v>
      </c>
    </row>
    <row r="5" spans="1:8" ht="13.5" customHeight="1">
      <c r="A5" s="9" t="s">
        <v>2</v>
      </c>
      <c r="B5" s="50">
        <v>334</v>
      </c>
      <c r="C5" s="50">
        <v>214</v>
      </c>
      <c r="D5" s="50">
        <v>156</v>
      </c>
      <c r="E5" s="50">
        <v>169</v>
      </c>
      <c r="F5" s="50">
        <v>158</v>
      </c>
      <c r="G5" s="50">
        <v>61</v>
      </c>
      <c r="H5" s="17">
        <f>SUM(B5:G5)</f>
        <v>1092</v>
      </c>
    </row>
    <row r="6" spans="1:8" ht="13.5" customHeight="1">
      <c r="A6" s="9" t="s">
        <v>269</v>
      </c>
      <c r="B6" s="17">
        <v>16</v>
      </c>
      <c r="C6" s="17">
        <v>11</v>
      </c>
      <c r="D6" s="17">
        <v>8</v>
      </c>
      <c r="E6" s="17">
        <v>9</v>
      </c>
      <c r="F6" s="17">
        <v>5</v>
      </c>
      <c r="G6" s="17">
        <v>3</v>
      </c>
      <c r="H6" s="17">
        <f>SUM(B6:G6)</f>
        <v>52</v>
      </c>
    </row>
    <row r="7" spans="1:8" ht="13.5" customHeight="1">
      <c r="A7" s="11" t="s">
        <v>270</v>
      </c>
      <c r="B7" s="51">
        <v>5</v>
      </c>
      <c r="C7" s="51">
        <v>5</v>
      </c>
      <c r="D7" s="51">
        <v>5</v>
      </c>
      <c r="E7" s="51">
        <v>6</v>
      </c>
      <c r="F7" s="51">
        <v>8</v>
      </c>
      <c r="G7" s="51">
        <v>2</v>
      </c>
      <c r="H7" s="18">
        <f>SUM(B7:G7)</f>
        <v>31</v>
      </c>
    </row>
    <row r="8" spans="1:8" ht="13.5" customHeight="1">
      <c r="A8" s="13" t="s">
        <v>58</v>
      </c>
      <c r="B8" s="14">
        <f aca="true" t="shared" si="0" ref="B8:H8">SUM(B4:B7)</f>
        <v>832</v>
      </c>
      <c r="C8" s="14">
        <f t="shared" si="0"/>
        <v>598</v>
      </c>
      <c r="D8" s="14">
        <f t="shared" si="0"/>
        <v>457</v>
      </c>
      <c r="E8" s="14">
        <f t="shared" si="0"/>
        <v>539</v>
      </c>
      <c r="F8" s="14">
        <f t="shared" si="0"/>
        <v>405</v>
      </c>
      <c r="G8" s="14">
        <f t="shared" si="0"/>
        <v>168</v>
      </c>
      <c r="H8" s="14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H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8" width="6.625" style="1" customWidth="1"/>
    <col min="9" max="14" width="6.00390625" style="1" customWidth="1"/>
    <col min="15" max="16384" width="9.00390625" style="1" customWidth="1"/>
  </cols>
  <sheetData>
    <row r="1" spans="1:2" ht="13.5" customHeight="1">
      <c r="A1" s="29" t="s">
        <v>282</v>
      </c>
      <c r="B1" s="1" t="s">
        <v>343</v>
      </c>
    </row>
    <row r="2" spans="1:8" ht="13.5" customHeight="1">
      <c r="A2" s="65" t="s">
        <v>0</v>
      </c>
      <c r="B2" s="65" t="s">
        <v>155</v>
      </c>
      <c r="C2" s="65"/>
      <c r="D2" s="65"/>
      <c r="E2" s="65"/>
      <c r="F2" s="65"/>
      <c r="G2" s="65"/>
      <c r="H2" s="65"/>
    </row>
    <row r="3" spans="1:8" ht="69.75" customHeight="1">
      <c r="A3" s="65"/>
      <c r="B3" s="4" t="s">
        <v>158</v>
      </c>
      <c r="C3" s="3" t="s">
        <v>156</v>
      </c>
      <c r="D3" s="3" t="s">
        <v>157</v>
      </c>
      <c r="E3" s="4" t="s">
        <v>159</v>
      </c>
      <c r="F3" s="4" t="s">
        <v>160</v>
      </c>
      <c r="G3" s="3" t="s">
        <v>108</v>
      </c>
      <c r="H3" s="3" t="s">
        <v>58</v>
      </c>
    </row>
    <row r="4" spans="1:8" ht="13.5" customHeight="1">
      <c r="A4" s="7" t="s">
        <v>1</v>
      </c>
      <c r="B4" s="49">
        <v>268</v>
      </c>
      <c r="C4" s="49">
        <v>181</v>
      </c>
      <c r="D4" s="49">
        <v>755</v>
      </c>
      <c r="E4" s="49">
        <v>55</v>
      </c>
      <c r="F4" s="49">
        <v>442</v>
      </c>
      <c r="G4" s="49">
        <v>123</v>
      </c>
      <c r="H4" s="16">
        <f>SUM(B4:G4)</f>
        <v>1824</v>
      </c>
    </row>
    <row r="5" spans="1:8" ht="13.5" customHeight="1">
      <c r="A5" s="9" t="s">
        <v>2</v>
      </c>
      <c r="B5" s="50">
        <v>134</v>
      </c>
      <c r="C5" s="50">
        <v>98</v>
      </c>
      <c r="D5" s="50">
        <v>478</v>
      </c>
      <c r="E5" s="50">
        <v>47</v>
      </c>
      <c r="F5" s="50">
        <v>241</v>
      </c>
      <c r="G5" s="50">
        <v>94</v>
      </c>
      <c r="H5" s="17">
        <f>SUM(B5:G5)</f>
        <v>1092</v>
      </c>
    </row>
    <row r="6" spans="1:8" ht="13.5" customHeight="1">
      <c r="A6" s="9" t="s">
        <v>269</v>
      </c>
      <c r="B6" s="17">
        <v>8</v>
      </c>
      <c r="C6" s="17">
        <v>4</v>
      </c>
      <c r="D6" s="17">
        <v>22</v>
      </c>
      <c r="E6" s="17">
        <v>0</v>
      </c>
      <c r="F6" s="17">
        <v>15</v>
      </c>
      <c r="G6" s="17">
        <v>3</v>
      </c>
      <c r="H6" s="17">
        <f>SUM(B6:G6)</f>
        <v>52</v>
      </c>
    </row>
    <row r="7" spans="1:8" ht="13.5" customHeight="1">
      <c r="A7" s="11" t="s">
        <v>270</v>
      </c>
      <c r="B7" s="51">
        <v>2</v>
      </c>
      <c r="C7" s="51">
        <v>8</v>
      </c>
      <c r="D7" s="51">
        <v>8</v>
      </c>
      <c r="E7" s="51">
        <v>1</v>
      </c>
      <c r="F7" s="51">
        <v>9</v>
      </c>
      <c r="G7" s="51">
        <v>3</v>
      </c>
      <c r="H7" s="18">
        <f>SUM(B7:G7)</f>
        <v>31</v>
      </c>
    </row>
    <row r="8" spans="1:8" ht="13.5" customHeight="1">
      <c r="A8" s="13" t="s">
        <v>58</v>
      </c>
      <c r="B8" s="14">
        <f aca="true" t="shared" si="0" ref="B8:H8">SUM(B4:B7)</f>
        <v>412</v>
      </c>
      <c r="C8" s="14">
        <f t="shared" si="0"/>
        <v>291</v>
      </c>
      <c r="D8" s="14">
        <f t="shared" si="0"/>
        <v>1263</v>
      </c>
      <c r="E8" s="14">
        <f t="shared" si="0"/>
        <v>103</v>
      </c>
      <c r="F8" s="14">
        <f t="shared" si="0"/>
        <v>707</v>
      </c>
      <c r="G8" s="14">
        <f t="shared" si="0"/>
        <v>223</v>
      </c>
      <c r="H8" s="14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F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2" width="11.125" style="1" customWidth="1"/>
    <col min="3" max="3" width="14.25390625" style="1" customWidth="1"/>
    <col min="4" max="6" width="11.125" style="1" customWidth="1"/>
    <col min="7" max="16384" width="9.00390625" style="1" customWidth="1"/>
  </cols>
  <sheetData>
    <row r="1" spans="1:2" ht="13.5" customHeight="1">
      <c r="A1" s="29" t="s">
        <v>282</v>
      </c>
      <c r="B1" s="1" t="s">
        <v>343</v>
      </c>
    </row>
    <row r="2" spans="1:6" ht="13.5" customHeight="1">
      <c r="A2" s="65" t="s">
        <v>0</v>
      </c>
      <c r="B2" s="65" t="s">
        <v>161</v>
      </c>
      <c r="C2" s="65"/>
      <c r="D2" s="65"/>
      <c r="E2" s="65"/>
      <c r="F2" s="65"/>
    </row>
    <row r="3" spans="1:6" ht="13.5" customHeight="1">
      <c r="A3" s="65"/>
      <c r="B3" s="2" t="s">
        <v>162</v>
      </c>
      <c r="C3" s="2" t="s">
        <v>163</v>
      </c>
      <c r="D3" s="2" t="s">
        <v>164</v>
      </c>
      <c r="E3" s="2" t="s">
        <v>165</v>
      </c>
      <c r="F3" s="2" t="s">
        <v>58</v>
      </c>
    </row>
    <row r="4" spans="1:6" ht="13.5" customHeight="1">
      <c r="A4" s="7" t="s">
        <v>1</v>
      </c>
      <c r="B4" s="49">
        <v>1020</v>
      </c>
      <c r="C4" s="49">
        <v>514</v>
      </c>
      <c r="D4" s="49">
        <v>136</v>
      </c>
      <c r="E4" s="49">
        <v>154</v>
      </c>
      <c r="F4" s="16">
        <f>SUM(B4:E4)</f>
        <v>1824</v>
      </c>
    </row>
    <row r="5" spans="1:6" ht="13.5" customHeight="1">
      <c r="A5" s="9" t="s">
        <v>2</v>
      </c>
      <c r="B5" s="50">
        <v>424</v>
      </c>
      <c r="C5" s="50">
        <v>430</v>
      </c>
      <c r="D5" s="50">
        <v>140</v>
      </c>
      <c r="E5" s="50">
        <v>98</v>
      </c>
      <c r="F5" s="17">
        <f>SUM(B5:E5)</f>
        <v>1092</v>
      </c>
    </row>
    <row r="6" spans="1:6" ht="13.5" customHeight="1">
      <c r="A6" s="9" t="s">
        <v>269</v>
      </c>
      <c r="B6" s="17">
        <v>32</v>
      </c>
      <c r="C6" s="17">
        <v>11</v>
      </c>
      <c r="D6" s="17">
        <v>3</v>
      </c>
      <c r="E6" s="17">
        <v>6</v>
      </c>
      <c r="F6" s="17">
        <f>SUM(B6:E6)</f>
        <v>52</v>
      </c>
    </row>
    <row r="7" spans="1:6" ht="13.5" customHeight="1">
      <c r="A7" s="11" t="s">
        <v>270</v>
      </c>
      <c r="B7" s="51">
        <v>14</v>
      </c>
      <c r="C7" s="51">
        <v>9</v>
      </c>
      <c r="D7" s="51">
        <v>5</v>
      </c>
      <c r="E7" s="51">
        <v>3</v>
      </c>
      <c r="F7" s="18">
        <f>SUM(B7:E7)</f>
        <v>31</v>
      </c>
    </row>
    <row r="8" spans="1:6" ht="13.5" customHeight="1">
      <c r="A8" s="13" t="s">
        <v>58</v>
      </c>
      <c r="B8" s="14">
        <f>SUM(B4:B7)</f>
        <v>1490</v>
      </c>
      <c r="C8" s="14">
        <f>SUM(C4:C7)</f>
        <v>964</v>
      </c>
      <c r="D8" s="14">
        <f>SUM(D4:D7)</f>
        <v>284</v>
      </c>
      <c r="E8" s="14">
        <f>SUM(E4:E7)</f>
        <v>261</v>
      </c>
      <c r="F8" s="14">
        <f>SUM(F4:F7)</f>
        <v>2999</v>
      </c>
    </row>
  </sheetData>
  <mergeCells count="2">
    <mergeCell ref="A2:A3"/>
    <mergeCell ref="B2:F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59" customWidth="1"/>
    <col min="2" max="9" width="6.625" style="59" customWidth="1"/>
    <col min="10" max="16384" width="9.00390625" style="59" customWidth="1"/>
  </cols>
  <sheetData>
    <row r="1" spans="1:2" ht="13.5" customHeight="1">
      <c r="A1" s="29" t="s">
        <v>282</v>
      </c>
      <c r="B1" s="59" t="s">
        <v>343</v>
      </c>
    </row>
    <row r="2" spans="1:9" ht="13.5" customHeight="1">
      <c r="A2" s="67" t="s">
        <v>0</v>
      </c>
      <c r="B2" s="67" t="s">
        <v>345</v>
      </c>
      <c r="C2" s="67"/>
      <c r="D2" s="67"/>
      <c r="E2" s="67"/>
      <c r="F2" s="67"/>
      <c r="G2" s="67"/>
      <c r="H2" s="67"/>
      <c r="I2" s="67"/>
    </row>
    <row r="3" spans="1:9" ht="88.5" customHeight="1">
      <c r="A3" s="67"/>
      <c r="B3" s="44" t="s">
        <v>316</v>
      </c>
      <c r="C3" s="58" t="s">
        <v>317</v>
      </c>
      <c r="D3" s="44" t="s">
        <v>318</v>
      </c>
      <c r="E3" s="58" t="s">
        <v>319</v>
      </c>
      <c r="F3" s="44" t="s">
        <v>320</v>
      </c>
      <c r="G3" s="44" t="s">
        <v>321</v>
      </c>
      <c r="H3" s="44" t="s">
        <v>102</v>
      </c>
      <c r="I3" s="44" t="s">
        <v>58</v>
      </c>
    </row>
    <row r="4" spans="1:9" ht="13.5" customHeight="1">
      <c r="A4" s="60" t="s">
        <v>1</v>
      </c>
      <c r="B4" s="25">
        <v>598</v>
      </c>
      <c r="C4" s="25">
        <v>701</v>
      </c>
      <c r="D4" s="25">
        <v>8</v>
      </c>
      <c r="E4" s="25">
        <v>88</v>
      </c>
      <c r="F4" s="25">
        <v>70</v>
      </c>
      <c r="G4" s="25">
        <v>271</v>
      </c>
      <c r="H4" s="25">
        <v>88</v>
      </c>
      <c r="I4" s="25">
        <f>SUM(B4:H4)</f>
        <v>1824</v>
      </c>
    </row>
    <row r="5" spans="1:9" ht="13.5" customHeight="1">
      <c r="A5" s="61" t="s">
        <v>2</v>
      </c>
      <c r="B5" s="26">
        <v>399</v>
      </c>
      <c r="C5" s="26">
        <v>361</v>
      </c>
      <c r="D5" s="26">
        <v>7</v>
      </c>
      <c r="E5" s="26">
        <v>50</v>
      </c>
      <c r="F5" s="26">
        <v>68</v>
      </c>
      <c r="G5" s="26">
        <v>141</v>
      </c>
      <c r="H5" s="26">
        <v>66</v>
      </c>
      <c r="I5" s="26">
        <f>SUM(B5:H5)</f>
        <v>1092</v>
      </c>
    </row>
    <row r="6" spans="1:9" ht="13.5" customHeight="1">
      <c r="A6" s="61" t="s">
        <v>322</v>
      </c>
      <c r="B6" s="26">
        <v>14</v>
      </c>
      <c r="C6" s="26">
        <v>15</v>
      </c>
      <c r="D6" s="26">
        <v>1</v>
      </c>
      <c r="E6" s="26">
        <v>3</v>
      </c>
      <c r="F6" s="26">
        <v>7</v>
      </c>
      <c r="G6" s="26">
        <v>10</v>
      </c>
      <c r="H6" s="26">
        <v>2</v>
      </c>
      <c r="I6" s="26">
        <f>SUM(B6:H6)</f>
        <v>52</v>
      </c>
    </row>
    <row r="7" spans="1:9" ht="13.5" customHeight="1">
      <c r="A7" s="62" t="s">
        <v>323</v>
      </c>
      <c r="B7" s="27">
        <v>11</v>
      </c>
      <c r="C7" s="27">
        <v>9</v>
      </c>
      <c r="D7" s="27">
        <v>0</v>
      </c>
      <c r="E7" s="27">
        <v>0</v>
      </c>
      <c r="F7" s="27">
        <v>1</v>
      </c>
      <c r="G7" s="27">
        <v>7</v>
      </c>
      <c r="H7" s="27">
        <v>3</v>
      </c>
      <c r="I7" s="27">
        <f>SUM(B7:H7)</f>
        <v>31</v>
      </c>
    </row>
    <row r="8" spans="1:9" ht="13.5" customHeight="1">
      <c r="A8" s="63" t="s">
        <v>58</v>
      </c>
      <c r="B8" s="28">
        <f aca="true" t="shared" si="0" ref="B8:I8">SUM(B4:B7)</f>
        <v>1022</v>
      </c>
      <c r="C8" s="28">
        <f t="shared" si="0"/>
        <v>1086</v>
      </c>
      <c r="D8" s="28">
        <f t="shared" si="0"/>
        <v>16</v>
      </c>
      <c r="E8" s="28">
        <f t="shared" si="0"/>
        <v>141</v>
      </c>
      <c r="F8" s="28">
        <f t="shared" si="0"/>
        <v>146</v>
      </c>
      <c r="G8" s="28">
        <f t="shared" si="0"/>
        <v>429</v>
      </c>
      <c r="H8" s="28">
        <f t="shared" si="0"/>
        <v>159</v>
      </c>
      <c r="I8" s="28">
        <f t="shared" si="0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625" style="1" customWidth="1"/>
    <col min="2" max="4" width="10.875" style="1" customWidth="1"/>
    <col min="5" max="5" width="12.75390625" style="1" customWidth="1"/>
    <col min="6" max="7" width="9.625" style="1" customWidth="1"/>
    <col min="8" max="16384" width="9.00390625" style="1" customWidth="1"/>
  </cols>
  <sheetData>
    <row r="1" spans="1:2" ht="13.5" customHeight="1">
      <c r="A1" s="29" t="s">
        <v>282</v>
      </c>
      <c r="B1" s="1" t="s">
        <v>331</v>
      </c>
    </row>
    <row r="2" spans="1:7" ht="13.5" customHeight="1">
      <c r="A2" s="65" t="s">
        <v>0</v>
      </c>
      <c r="B2" s="65" t="s">
        <v>300</v>
      </c>
      <c r="C2" s="65"/>
      <c r="D2" s="65"/>
      <c r="E2" s="65"/>
      <c r="F2" s="65"/>
      <c r="G2" s="65"/>
    </row>
    <row r="3" spans="1:7" ht="13.5" customHeight="1">
      <c r="A3" s="66"/>
      <c r="B3" s="2" t="s">
        <v>301</v>
      </c>
      <c r="C3" s="2" t="s">
        <v>302</v>
      </c>
      <c r="D3" s="2" t="s">
        <v>303</v>
      </c>
      <c r="E3" s="2" t="s">
        <v>304</v>
      </c>
      <c r="F3" s="2" t="s">
        <v>20</v>
      </c>
      <c r="G3" s="2" t="s">
        <v>58</v>
      </c>
    </row>
    <row r="4" spans="1:7" ht="13.5" customHeight="1">
      <c r="A4" s="7" t="s">
        <v>1</v>
      </c>
      <c r="B4" s="8">
        <v>283</v>
      </c>
      <c r="C4" s="8">
        <v>882</v>
      </c>
      <c r="D4" s="8">
        <v>390</v>
      </c>
      <c r="E4" s="8">
        <v>67</v>
      </c>
      <c r="F4" s="8">
        <v>202</v>
      </c>
      <c r="G4" s="8">
        <f aca="true" t="shared" si="0" ref="G4:G10">SUM(B4:F4)</f>
        <v>1824</v>
      </c>
    </row>
    <row r="5" spans="1:7" ht="13.5" customHeight="1">
      <c r="A5" s="9" t="s">
        <v>2</v>
      </c>
      <c r="B5" s="10">
        <v>218</v>
      </c>
      <c r="C5" s="10">
        <v>494</v>
      </c>
      <c r="D5" s="10">
        <v>240</v>
      </c>
      <c r="E5" s="10">
        <v>39</v>
      </c>
      <c r="F5" s="10">
        <v>101</v>
      </c>
      <c r="G5" s="10">
        <f t="shared" si="0"/>
        <v>1092</v>
      </c>
    </row>
    <row r="6" spans="1:7" ht="13.5" customHeight="1">
      <c r="A6" s="9" t="s">
        <v>271</v>
      </c>
      <c r="B6" s="10">
        <v>33</v>
      </c>
      <c r="C6" s="10">
        <v>66</v>
      </c>
      <c r="D6" s="10">
        <v>31</v>
      </c>
      <c r="E6" s="10">
        <v>16</v>
      </c>
      <c r="F6" s="10">
        <v>9</v>
      </c>
      <c r="G6" s="10">
        <f t="shared" si="0"/>
        <v>155</v>
      </c>
    </row>
    <row r="7" spans="1:7" ht="13.5" customHeight="1">
      <c r="A7" s="9" t="s">
        <v>305</v>
      </c>
      <c r="B7" s="10">
        <v>7</v>
      </c>
      <c r="C7" s="10">
        <v>24</v>
      </c>
      <c r="D7" s="10">
        <v>12</v>
      </c>
      <c r="E7" s="10">
        <v>5</v>
      </c>
      <c r="F7" s="10">
        <v>4</v>
      </c>
      <c r="G7" s="10">
        <f t="shared" si="0"/>
        <v>52</v>
      </c>
    </row>
    <row r="8" spans="1:7" ht="13.5" customHeight="1">
      <c r="A8" s="9" t="s">
        <v>306</v>
      </c>
      <c r="B8" s="10">
        <v>5</v>
      </c>
      <c r="C8" s="10">
        <v>25</v>
      </c>
      <c r="D8" s="10">
        <v>7</v>
      </c>
      <c r="E8" s="10">
        <v>1</v>
      </c>
      <c r="F8" s="10">
        <v>7</v>
      </c>
      <c r="G8" s="10">
        <f t="shared" si="0"/>
        <v>45</v>
      </c>
    </row>
    <row r="9" spans="1:7" ht="13.5" customHeight="1">
      <c r="A9" s="9" t="s">
        <v>231</v>
      </c>
      <c r="B9" s="10">
        <v>3</v>
      </c>
      <c r="C9" s="10">
        <v>11</v>
      </c>
      <c r="D9" s="10">
        <v>3</v>
      </c>
      <c r="E9" s="10">
        <v>4</v>
      </c>
      <c r="F9" s="10">
        <v>2</v>
      </c>
      <c r="G9" s="10">
        <f t="shared" si="0"/>
        <v>23</v>
      </c>
    </row>
    <row r="10" spans="1:7" ht="13.5" customHeight="1">
      <c r="A10" s="11" t="s">
        <v>102</v>
      </c>
      <c r="B10" s="12">
        <v>4</v>
      </c>
      <c r="C10" s="12">
        <v>9</v>
      </c>
      <c r="D10" s="12">
        <v>1</v>
      </c>
      <c r="E10" s="12">
        <v>1</v>
      </c>
      <c r="F10" s="12">
        <v>21</v>
      </c>
      <c r="G10" s="12">
        <f t="shared" si="0"/>
        <v>36</v>
      </c>
    </row>
    <row r="11" spans="1:7" ht="13.5" customHeight="1">
      <c r="A11" s="13" t="s">
        <v>58</v>
      </c>
      <c r="B11" s="22">
        <f aca="true" t="shared" si="1" ref="B11:G11">SUM(B4:B10)</f>
        <v>553</v>
      </c>
      <c r="C11" s="22">
        <f t="shared" si="1"/>
        <v>1511</v>
      </c>
      <c r="D11" s="22">
        <f t="shared" si="1"/>
        <v>684</v>
      </c>
      <c r="E11" s="22">
        <f t="shared" si="1"/>
        <v>133</v>
      </c>
      <c r="F11" s="22">
        <f t="shared" si="1"/>
        <v>346</v>
      </c>
      <c r="G11" s="22">
        <f t="shared" si="1"/>
        <v>3227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K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35" width="5.75390625" style="1" customWidth="1"/>
    <col min="36" max="16384" width="9.00390625" style="1" customWidth="1"/>
  </cols>
  <sheetData>
    <row r="1" spans="1:2" ht="13.5" customHeight="1">
      <c r="A1" s="29" t="s">
        <v>282</v>
      </c>
      <c r="B1" s="1" t="s">
        <v>346</v>
      </c>
    </row>
    <row r="2" spans="1:11" ht="13.5" customHeight="1">
      <c r="A2" s="65" t="s">
        <v>0</v>
      </c>
      <c r="B2" s="65" t="s">
        <v>166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03.5" customHeight="1">
      <c r="A3" s="65"/>
      <c r="B3" s="4" t="s">
        <v>167</v>
      </c>
      <c r="C3" s="4" t="s">
        <v>168</v>
      </c>
      <c r="D3" s="4" t="s">
        <v>169</v>
      </c>
      <c r="E3" s="4" t="s">
        <v>170</v>
      </c>
      <c r="F3" s="4" t="s">
        <v>171</v>
      </c>
      <c r="G3" s="4" t="s">
        <v>172</v>
      </c>
      <c r="H3" s="4" t="s">
        <v>173</v>
      </c>
      <c r="I3" s="3" t="s">
        <v>23</v>
      </c>
      <c r="J3" s="3" t="s">
        <v>24</v>
      </c>
      <c r="K3" s="3" t="s">
        <v>59</v>
      </c>
    </row>
    <row r="4" spans="1:11" ht="13.5" customHeight="1">
      <c r="A4" s="7" t="s">
        <v>1</v>
      </c>
      <c r="B4" s="43">
        <v>320</v>
      </c>
      <c r="C4" s="43">
        <v>303</v>
      </c>
      <c r="D4" s="43">
        <v>522</v>
      </c>
      <c r="E4" s="43">
        <v>325</v>
      </c>
      <c r="F4" s="43">
        <v>352</v>
      </c>
      <c r="G4" s="43">
        <v>389</v>
      </c>
      <c r="H4" s="43">
        <v>158</v>
      </c>
      <c r="I4" s="43">
        <v>127</v>
      </c>
      <c r="J4" s="43">
        <v>438</v>
      </c>
      <c r="K4" s="8">
        <v>1590</v>
      </c>
    </row>
    <row r="5" spans="1:11" ht="13.5" customHeight="1">
      <c r="A5" s="9" t="s">
        <v>2</v>
      </c>
      <c r="B5" s="38">
        <v>254</v>
      </c>
      <c r="C5" s="38">
        <v>235</v>
      </c>
      <c r="D5" s="38">
        <v>300</v>
      </c>
      <c r="E5" s="38">
        <v>229</v>
      </c>
      <c r="F5" s="38">
        <v>208</v>
      </c>
      <c r="G5" s="38">
        <v>265</v>
      </c>
      <c r="H5" s="38">
        <v>69</v>
      </c>
      <c r="I5" s="38">
        <v>60</v>
      </c>
      <c r="J5" s="38">
        <v>224</v>
      </c>
      <c r="K5" s="10">
        <v>960</v>
      </c>
    </row>
    <row r="6" spans="1:11" ht="13.5" customHeight="1">
      <c r="A6" s="9" t="s">
        <v>269</v>
      </c>
      <c r="B6" s="10">
        <v>8</v>
      </c>
      <c r="C6" s="10">
        <v>10</v>
      </c>
      <c r="D6" s="10">
        <v>8</v>
      </c>
      <c r="E6" s="10">
        <v>5</v>
      </c>
      <c r="F6" s="10">
        <v>6</v>
      </c>
      <c r="G6" s="10">
        <v>13</v>
      </c>
      <c r="H6" s="10">
        <v>2</v>
      </c>
      <c r="I6" s="10">
        <v>5</v>
      </c>
      <c r="J6" s="10">
        <v>17</v>
      </c>
      <c r="K6" s="10">
        <v>42</v>
      </c>
    </row>
    <row r="7" spans="1:11" ht="13.5" customHeight="1">
      <c r="A7" s="11" t="s">
        <v>270</v>
      </c>
      <c r="B7" s="12">
        <v>12</v>
      </c>
      <c r="C7" s="12">
        <v>4</v>
      </c>
      <c r="D7" s="12">
        <v>7</v>
      </c>
      <c r="E7" s="12">
        <v>8</v>
      </c>
      <c r="F7" s="12">
        <v>6</v>
      </c>
      <c r="G7" s="12">
        <v>8</v>
      </c>
      <c r="H7" s="12">
        <v>4</v>
      </c>
      <c r="I7" s="12">
        <v>0</v>
      </c>
      <c r="J7" s="12">
        <v>11</v>
      </c>
      <c r="K7" s="12">
        <v>30</v>
      </c>
    </row>
    <row r="8" spans="1:11" ht="13.5" customHeight="1">
      <c r="A8" s="13" t="s">
        <v>58</v>
      </c>
      <c r="B8" s="22">
        <f aca="true" t="shared" si="0" ref="B8:J8">SUM(B4:B7)</f>
        <v>594</v>
      </c>
      <c r="C8" s="22">
        <f t="shared" si="0"/>
        <v>552</v>
      </c>
      <c r="D8" s="22">
        <f t="shared" si="0"/>
        <v>837</v>
      </c>
      <c r="E8" s="22">
        <f t="shared" si="0"/>
        <v>567</v>
      </c>
      <c r="F8" s="22">
        <f t="shared" si="0"/>
        <v>572</v>
      </c>
      <c r="G8" s="22">
        <f t="shared" si="0"/>
        <v>675</v>
      </c>
      <c r="H8" s="22">
        <f t="shared" si="0"/>
        <v>233</v>
      </c>
      <c r="I8" s="22">
        <f t="shared" si="0"/>
        <v>192</v>
      </c>
      <c r="J8" s="22">
        <f t="shared" si="0"/>
        <v>690</v>
      </c>
      <c r="K8" s="23"/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J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3" width="6.50390625" style="1" customWidth="1"/>
    <col min="14" max="16384" width="9.00390625" style="1" customWidth="1"/>
  </cols>
  <sheetData>
    <row r="1" spans="1:2" ht="13.5" customHeight="1">
      <c r="A1" s="29" t="s">
        <v>282</v>
      </c>
      <c r="B1" s="1" t="s">
        <v>343</v>
      </c>
    </row>
    <row r="2" spans="1:10" ht="13.5" customHeight="1">
      <c r="A2" s="65" t="s">
        <v>0</v>
      </c>
      <c r="B2" s="65" t="s">
        <v>299</v>
      </c>
      <c r="C2" s="65"/>
      <c r="D2" s="65"/>
      <c r="E2" s="65"/>
      <c r="F2" s="65"/>
      <c r="G2" s="65"/>
      <c r="H2" s="65"/>
      <c r="I2" s="65"/>
      <c r="J2" s="65"/>
    </row>
    <row r="3" spans="1:10" ht="103.5" customHeight="1">
      <c r="A3" s="65"/>
      <c r="B3" s="20" t="s">
        <v>174</v>
      </c>
      <c r="C3" s="20" t="s">
        <v>175</v>
      </c>
      <c r="D3" s="20" t="s">
        <v>176</v>
      </c>
      <c r="E3" s="20" t="s">
        <v>177</v>
      </c>
      <c r="F3" s="20" t="s">
        <v>178</v>
      </c>
      <c r="G3" s="19" t="s">
        <v>21</v>
      </c>
      <c r="H3" s="19" t="s">
        <v>22</v>
      </c>
      <c r="I3" s="19" t="s">
        <v>4</v>
      </c>
      <c r="J3" s="19" t="s">
        <v>58</v>
      </c>
    </row>
    <row r="4" spans="1:10" ht="13.5" customHeight="1">
      <c r="A4" s="7" t="s">
        <v>1</v>
      </c>
      <c r="B4" s="43">
        <v>504</v>
      </c>
      <c r="C4" s="43">
        <v>160</v>
      </c>
      <c r="D4" s="43">
        <v>29</v>
      </c>
      <c r="E4" s="43">
        <v>159</v>
      </c>
      <c r="F4" s="43">
        <v>307</v>
      </c>
      <c r="G4" s="43">
        <v>152</v>
      </c>
      <c r="H4" s="43">
        <v>337</v>
      </c>
      <c r="I4" s="43">
        <v>176</v>
      </c>
      <c r="J4" s="8">
        <f>SUM(B4:I4)</f>
        <v>1824</v>
      </c>
    </row>
    <row r="5" spans="1:10" ht="13.5" customHeight="1">
      <c r="A5" s="9" t="s">
        <v>2</v>
      </c>
      <c r="B5" s="38">
        <v>349</v>
      </c>
      <c r="C5" s="38">
        <v>87</v>
      </c>
      <c r="D5" s="38">
        <v>41</v>
      </c>
      <c r="E5" s="38">
        <v>114</v>
      </c>
      <c r="F5" s="38">
        <v>170</v>
      </c>
      <c r="G5" s="38">
        <v>73</v>
      </c>
      <c r="H5" s="38">
        <v>155</v>
      </c>
      <c r="I5" s="38">
        <v>103</v>
      </c>
      <c r="J5" s="10">
        <f>SUM(B5:I5)</f>
        <v>1092</v>
      </c>
    </row>
    <row r="6" spans="1:10" ht="13.5" customHeight="1">
      <c r="A6" s="9" t="s">
        <v>269</v>
      </c>
      <c r="B6" s="10">
        <v>12</v>
      </c>
      <c r="C6" s="10">
        <v>2</v>
      </c>
      <c r="D6" s="10">
        <v>2</v>
      </c>
      <c r="E6" s="10">
        <v>3</v>
      </c>
      <c r="F6" s="10">
        <v>6</v>
      </c>
      <c r="G6" s="10">
        <v>7</v>
      </c>
      <c r="H6" s="10">
        <v>13</v>
      </c>
      <c r="I6" s="10">
        <v>7</v>
      </c>
      <c r="J6" s="10">
        <f>SUM(B6:I6)</f>
        <v>52</v>
      </c>
    </row>
    <row r="7" spans="1:10" ht="13.5" customHeight="1">
      <c r="A7" s="11" t="s">
        <v>270</v>
      </c>
      <c r="B7" s="12">
        <v>12</v>
      </c>
      <c r="C7" s="12">
        <v>3</v>
      </c>
      <c r="D7" s="12">
        <v>0</v>
      </c>
      <c r="E7" s="12">
        <v>2</v>
      </c>
      <c r="F7" s="12">
        <v>5</v>
      </c>
      <c r="G7" s="12">
        <v>4</v>
      </c>
      <c r="H7" s="12">
        <v>4</v>
      </c>
      <c r="I7" s="12">
        <v>1</v>
      </c>
      <c r="J7" s="12">
        <f>SUM(B7:I7)</f>
        <v>31</v>
      </c>
    </row>
    <row r="8" spans="1:10" ht="13.5" customHeight="1">
      <c r="A8" s="13" t="s">
        <v>58</v>
      </c>
      <c r="B8" s="22">
        <f aca="true" t="shared" si="0" ref="B8:J8">SUM(B4:B7)</f>
        <v>877</v>
      </c>
      <c r="C8" s="22">
        <f t="shared" si="0"/>
        <v>252</v>
      </c>
      <c r="D8" s="22">
        <f t="shared" si="0"/>
        <v>72</v>
      </c>
      <c r="E8" s="22">
        <f t="shared" si="0"/>
        <v>278</v>
      </c>
      <c r="F8" s="22">
        <f t="shared" si="0"/>
        <v>488</v>
      </c>
      <c r="G8" s="22">
        <f t="shared" si="0"/>
        <v>236</v>
      </c>
      <c r="H8" s="22">
        <f t="shared" si="0"/>
        <v>509</v>
      </c>
      <c r="I8" s="22">
        <f t="shared" si="0"/>
        <v>287</v>
      </c>
      <c r="J8" s="22">
        <f t="shared" si="0"/>
        <v>2999</v>
      </c>
    </row>
  </sheetData>
  <mergeCells count="2">
    <mergeCell ref="A2:A3"/>
    <mergeCell ref="B2:J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7"/>
  <dimension ref="A1:G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2" width="11.875" style="1" customWidth="1"/>
    <col min="3" max="4" width="12.375" style="1" customWidth="1"/>
    <col min="5" max="5" width="10.625" style="1" customWidth="1"/>
    <col min="6" max="6" width="7.625" style="1" customWidth="1"/>
    <col min="7" max="7" width="7.00390625" style="1" customWidth="1"/>
    <col min="8" max="16384" width="9.00390625" style="1" customWidth="1"/>
  </cols>
  <sheetData>
    <row r="1" spans="1:2" ht="13.5" customHeight="1">
      <c r="A1" s="29" t="s">
        <v>282</v>
      </c>
      <c r="B1" s="1" t="s">
        <v>343</v>
      </c>
    </row>
    <row r="2" spans="1:7" ht="13.5" customHeight="1">
      <c r="A2" s="65" t="s">
        <v>0</v>
      </c>
      <c r="B2" s="65" t="s">
        <v>179</v>
      </c>
      <c r="C2" s="65"/>
      <c r="D2" s="65"/>
      <c r="E2" s="65"/>
      <c r="F2" s="65"/>
      <c r="G2" s="65"/>
    </row>
    <row r="3" spans="1:7" ht="26.25" customHeight="1">
      <c r="A3" s="65"/>
      <c r="B3" s="2" t="s">
        <v>19</v>
      </c>
      <c r="C3" s="15" t="s">
        <v>180</v>
      </c>
      <c r="D3" s="15" t="s">
        <v>181</v>
      </c>
      <c r="E3" s="15" t="s">
        <v>182</v>
      </c>
      <c r="F3" s="2" t="s">
        <v>20</v>
      </c>
      <c r="G3" s="2" t="s">
        <v>58</v>
      </c>
    </row>
    <row r="4" spans="1:7" ht="13.5" customHeight="1">
      <c r="A4" s="7" t="s">
        <v>1</v>
      </c>
      <c r="B4" s="8">
        <v>1286</v>
      </c>
      <c r="C4" s="8">
        <v>124</v>
      </c>
      <c r="D4" s="8">
        <v>78</v>
      </c>
      <c r="E4" s="8">
        <v>256</v>
      </c>
      <c r="F4" s="8">
        <v>80</v>
      </c>
      <c r="G4" s="8">
        <f>SUM(B4:F4)</f>
        <v>1824</v>
      </c>
    </row>
    <row r="5" spans="1:7" ht="13.5" customHeight="1">
      <c r="A5" s="9" t="s">
        <v>2</v>
      </c>
      <c r="B5" s="10">
        <v>798</v>
      </c>
      <c r="C5" s="10">
        <v>63</v>
      </c>
      <c r="D5" s="10">
        <v>43</v>
      </c>
      <c r="E5" s="10">
        <v>143</v>
      </c>
      <c r="F5" s="10">
        <v>45</v>
      </c>
      <c r="G5" s="10">
        <f>SUM(B5:F5)</f>
        <v>1092</v>
      </c>
    </row>
    <row r="6" spans="1:7" ht="13.5" customHeight="1">
      <c r="A6" s="9" t="s">
        <v>269</v>
      </c>
      <c r="B6" s="10">
        <v>29</v>
      </c>
      <c r="C6" s="10">
        <v>9</v>
      </c>
      <c r="D6" s="10">
        <v>1</v>
      </c>
      <c r="E6" s="10">
        <v>8</v>
      </c>
      <c r="F6" s="10">
        <v>5</v>
      </c>
      <c r="G6" s="10">
        <f>SUM(B6:F6)</f>
        <v>52</v>
      </c>
    </row>
    <row r="7" spans="1:7" ht="13.5" customHeight="1">
      <c r="A7" s="11" t="s">
        <v>270</v>
      </c>
      <c r="B7" s="12">
        <v>25</v>
      </c>
      <c r="C7" s="12">
        <v>2</v>
      </c>
      <c r="D7" s="12">
        <v>0</v>
      </c>
      <c r="E7" s="12">
        <v>3</v>
      </c>
      <c r="F7" s="12">
        <v>1</v>
      </c>
      <c r="G7" s="12">
        <f>SUM(B7:F7)</f>
        <v>31</v>
      </c>
    </row>
    <row r="8" spans="1:7" ht="13.5" customHeight="1">
      <c r="A8" s="13" t="s">
        <v>58</v>
      </c>
      <c r="B8" s="22">
        <f aca="true" t="shared" si="0" ref="B8:G8">SUM(B4:B7)</f>
        <v>2138</v>
      </c>
      <c r="C8" s="22">
        <f t="shared" si="0"/>
        <v>198</v>
      </c>
      <c r="D8" s="22">
        <f t="shared" si="0"/>
        <v>122</v>
      </c>
      <c r="E8" s="22">
        <f t="shared" si="0"/>
        <v>410</v>
      </c>
      <c r="F8" s="22">
        <f t="shared" si="0"/>
        <v>131</v>
      </c>
      <c r="G8" s="22">
        <f t="shared" si="0"/>
        <v>2999</v>
      </c>
    </row>
  </sheetData>
  <mergeCells count="2">
    <mergeCell ref="A2:A3"/>
    <mergeCell ref="B2:G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/>
  <dimension ref="A1:I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9" width="7.125" style="1" customWidth="1"/>
    <col min="10" max="12" width="5.50390625" style="1" customWidth="1"/>
    <col min="13" max="16384" width="9.00390625" style="1" customWidth="1"/>
  </cols>
  <sheetData>
    <row r="1" spans="1:2" ht="13.5" customHeight="1">
      <c r="A1" s="29" t="s">
        <v>282</v>
      </c>
      <c r="B1" s="1" t="s">
        <v>347</v>
      </c>
    </row>
    <row r="2" spans="1:9" ht="13.5" customHeight="1">
      <c r="A2" s="65" t="s">
        <v>0</v>
      </c>
      <c r="B2" s="74" t="s">
        <v>183</v>
      </c>
      <c r="C2" s="69"/>
      <c r="D2" s="69"/>
      <c r="E2" s="69"/>
      <c r="F2" s="69"/>
      <c r="G2" s="69"/>
      <c r="H2" s="69"/>
      <c r="I2" s="70"/>
    </row>
    <row r="3" spans="1:9" ht="26.25" customHeight="1">
      <c r="A3" s="66"/>
      <c r="B3" s="52" t="s">
        <v>62</v>
      </c>
      <c r="C3" s="52" t="s">
        <v>64</v>
      </c>
      <c r="D3" s="52" t="s">
        <v>66</v>
      </c>
      <c r="E3" s="52" t="s">
        <v>68</v>
      </c>
      <c r="F3" s="52" t="s">
        <v>70</v>
      </c>
      <c r="G3" s="52" t="s">
        <v>72</v>
      </c>
      <c r="H3" s="33" t="s">
        <v>324</v>
      </c>
      <c r="I3" s="33" t="s">
        <v>58</v>
      </c>
    </row>
    <row r="4" spans="1:9" ht="13.5" customHeight="1">
      <c r="A4" s="7" t="s">
        <v>2</v>
      </c>
      <c r="B4" s="49">
        <v>48</v>
      </c>
      <c r="C4" s="49">
        <v>57</v>
      </c>
      <c r="D4" s="49">
        <v>81</v>
      </c>
      <c r="E4" s="49">
        <v>93</v>
      </c>
      <c r="F4" s="49">
        <v>121</v>
      </c>
      <c r="G4" s="49">
        <v>268</v>
      </c>
      <c r="H4" s="49">
        <v>424</v>
      </c>
      <c r="I4" s="16">
        <v>1092</v>
      </c>
    </row>
    <row r="5" spans="1:9" ht="13.5" customHeight="1">
      <c r="A5" s="9" t="s">
        <v>271</v>
      </c>
      <c r="B5" s="50">
        <v>10</v>
      </c>
      <c r="C5" s="50">
        <v>2</v>
      </c>
      <c r="D5" s="50">
        <v>13</v>
      </c>
      <c r="E5" s="50">
        <v>11</v>
      </c>
      <c r="F5" s="50">
        <v>22</v>
      </c>
      <c r="G5" s="50">
        <v>74</v>
      </c>
      <c r="H5" s="50">
        <v>23</v>
      </c>
      <c r="I5" s="17">
        <v>155</v>
      </c>
    </row>
    <row r="6" spans="1:9" ht="13.5" customHeight="1">
      <c r="A6" s="11" t="s">
        <v>270</v>
      </c>
      <c r="B6" s="51">
        <v>0</v>
      </c>
      <c r="C6" s="51">
        <v>1</v>
      </c>
      <c r="D6" s="51">
        <v>1</v>
      </c>
      <c r="E6" s="51">
        <v>0</v>
      </c>
      <c r="F6" s="51">
        <v>0</v>
      </c>
      <c r="G6" s="51">
        <v>9</v>
      </c>
      <c r="H6" s="51">
        <v>3</v>
      </c>
      <c r="I6" s="18">
        <v>14</v>
      </c>
    </row>
    <row r="7" spans="1:9" ht="13.5" customHeight="1">
      <c r="A7" s="13" t="s">
        <v>58</v>
      </c>
      <c r="B7" s="14">
        <v>58</v>
      </c>
      <c r="C7" s="14">
        <v>60</v>
      </c>
      <c r="D7" s="14">
        <v>95</v>
      </c>
      <c r="E7" s="14">
        <v>104</v>
      </c>
      <c r="F7" s="14">
        <v>143</v>
      </c>
      <c r="G7" s="14">
        <v>351</v>
      </c>
      <c r="H7" s="14">
        <v>450</v>
      </c>
      <c r="I7" s="14">
        <v>1261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2"/>
  <dimension ref="A1:I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9" width="7.125" style="1" customWidth="1"/>
    <col min="10" max="16384" width="9.00390625" style="1" customWidth="1"/>
  </cols>
  <sheetData>
    <row r="1" spans="1:2" ht="13.5" customHeight="1">
      <c r="A1" s="29" t="s">
        <v>282</v>
      </c>
      <c r="B1" s="1" t="s">
        <v>330</v>
      </c>
    </row>
    <row r="2" spans="1:9" ht="13.5" customHeight="1">
      <c r="A2" s="65" t="s">
        <v>0</v>
      </c>
      <c r="B2" s="65" t="s">
        <v>184</v>
      </c>
      <c r="C2" s="65"/>
      <c r="D2" s="65"/>
      <c r="E2" s="65"/>
      <c r="F2" s="65"/>
      <c r="G2" s="65"/>
      <c r="H2" s="65"/>
      <c r="I2" s="65"/>
    </row>
    <row r="3" spans="1:9" ht="26.25" customHeight="1">
      <c r="A3" s="66"/>
      <c r="B3" s="15" t="s">
        <v>62</v>
      </c>
      <c r="C3" s="15" t="s">
        <v>64</v>
      </c>
      <c r="D3" s="15" t="s">
        <v>66</v>
      </c>
      <c r="E3" s="15" t="s">
        <v>68</v>
      </c>
      <c r="F3" s="15" t="s">
        <v>70</v>
      </c>
      <c r="G3" s="15" t="s">
        <v>72</v>
      </c>
      <c r="H3" s="2" t="s">
        <v>324</v>
      </c>
      <c r="I3" s="2" t="s">
        <v>58</v>
      </c>
    </row>
    <row r="4" spans="1:9" ht="13.5" customHeight="1">
      <c r="A4" s="7" t="s">
        <v>2</v>
      </c>
      <c r="B4" s="50">
        <v>29</v>
      </c>
      <c r="C4" s="50">
        <v>43</v>
      </c>
      <c r="D4" s="50">
        <v>50</v>
      </c>
      <c r="E4" s="50">
        <v>76</v>
      </c>
      <c r="F4" s="50">
        <v>144</v>
      </c>
      <c r="G4" s="50">
        <v>343</v>
      </c>
      <c r="H4" s="50">
        <v>407</v>
      </c>
      <c r="I4" s="17">
        <f>SUM(B4:H4)</f>
        <v>1092</v>
      </c>
    </row>
    <row r="5" spans="1:9" ht="13.5" customHeight="1">
      <c r="A5" s="9" t="s">
        <v>271</v>
      </c>
      <c r="B5" s="50">
        <v>8</v>
      </c>
      <c r="C5" s="50">
        <v>4</v>
      </c>
      <c r="D5" s="50">
        <v>4</v>
      </c>
      <c r="E5" s="50">
        <v>8</v>
      </c>
      <c r="F5" s="50">
        <v>18</v>
      </c>
      <c r="G5" s="50">
        <v>90</v>
      </c>
      <c r="H5" s="50">
        <v>23</v>
      </c>
      <c r="I5" s="17">
        <f>SUM(B5:H5)</f>
        <v>155</v>
      </c>
    </row>
    <row r="6" spans="1:9" ht="13.5" customHeight="1">
      <c r="A6" s="11" t="s">
        <v>270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12</v>
      </c>
      <c r="H6" s="50">
        <v>2</v>
      </c>
      <c r="I6" s="17">
        <f>SUM(B6:H6)</f>
        <v>14</v>
      </c>
    </row>
    <row r="7" spans="1:9" ht="13.5" customHeight="1">
      <c r="A7" s="13" t="s">
        <v>58</v>
      </c>
      <c r="B7" s="14">
        <f aca="true" t="shared" si="0" ref="B7:I7">SUM(B4:B6)</f>
        <v>37</v>
      </c>
      <c r="C7" s="14">
        <f t="shared" si="0"/>
        <v>47</v>
      </c>
      <c r="D7" s="14">
        <f t="shared" si="0"/>
        <v>54</v>
      </c>
      <c r="E7" s="14">
        <f t="shared" si="0"/>
        <v>84</v>
      </c>
      <c r="F7" s="14">
        <f t="shared" si="0"/>
        <v>162</v>
      </c>
      <c r="G7" s="14">
        <f t="shared" si="0"/>
        <v>445</v>
      </c>
      <c r="H7" s="14">
        <f t="shared" si="0"/>
        <v>432</v>
      </c>
      <c r="I7" s="14">
        <f t="shared" si="0"/>
        <v>1261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3"/>
  <dimension ref="A1:K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2.00390625" style="1" customWidth="1"/>
    <col min="2" max="11" width="5.875" style="1" customWidth="1"/>
    <col min="12" max="16384" width="9.00390625" style="1" customWidth="1"/>
  </cols>
  <sheetData>
    <row r="1" spans="1:2" ht="13.5" customHeight="1">
      <c r="A1" s="29" t="s">
        <v>282</v>
      </c>
      <c r="B1" s="1" t="s">
        <v>330</v>
      </c>
    </row>
    <row r="2" spans="1:11" ht="13.5" customHeight="1">
      <c r="A2" s="65" t="s">
        <v>0</v>
      </c>
      <c r="B2" s="65" t="s">
        <v>185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71.25" customHeight="1">
      <c r="A3" s="66"/>
      <c r="B3" s="4" t="s">
        <v>186</v>
      </c>
      <c r="C3" s="4" t="s">
        <v>187</v>
      </c>
      <c r="D3" s="3" t="s">
        <v>13</v>
      </c>
      <c r="E3" s="3" t="s">
        <v>14</v>
      </c>
      <c r="F3" s="4" t="s">
        <v>188</v>
      </c>
      <c r="G3" s="4" t="s">
        <v>189</v>
      </c>
      <c r="H3" s="3" t="s">
        <v>15</v>
      </c>
      <c r="I3" s="3" t="s">
        <v>16</v>
      </c>
      <c r="J3" s="3" t="s">
        <v>17</v>
      </c>
      <c r="K3" s="3" t="s">
        <v>58</v>
      </c>
    </row>
    <row r="4" spans="1:11" ht="13.5" customHeight="1">
      <c r="A4" s="7" t="s">
        <v>2</v>
      </c>
      <c r="B4" s="50">
        <v>36</v>
      </c>
      <c r="C4" s="50">
        <v>200</v>
      </c>
      <c r="D4" s="50">
        <v>213</v>
      </c>
      <c r="E4" s="50">
        <v>80</v>
      </c>
      <c r="F4" s="50">
        <v>34</v>
      </c>
      <c r="G4" s="50">
        <v>62</v>
      </c>
      <c r="H4" s="50">
        <v>29</v>
      </c>
      <c r="I4" s="50">
        <v>67</v>
      </c>
      <c r="J4" s="50">
        <v>371</v>
      </c>
      <c r="K4" s="17">
        <f>SUM(B4:J4)</f>
        <v>1092</v>
      </c>
    </row>
    <row r="5" spans="1:11" ht="13.5" customHeight="1">
      <c r="A5" s="9" t="s">
        <v>271</v>
      </c>
      <c r="B5" s="50">
        <v>5</v>
      </c>
      <c r="C5" s="50">
        <v>34</v>
      </c>
      <c r="D5" s="50">
        <v>25</v>
      </c>
      <c r="E5" s="50">
        <v>31</v>
      </c>
      <c r="F5" s="50">
        <v>8</v>
      </c>
      <c r="G5" s="50">
        <v>10</v>
      </c>
      <c r="H5" s="50">
        <v>2</v>
      </c>
      <c r="I5" s="50">
        <v>17</v>
      </c>
      <c r="J5" s="50">
        <v>23</v>
      </c>
      <c r="K5" s="17">
        <f>SUM(B5:J5)</f>
        <v>155</v>
      </c>
    </row>
    <row r="6" spans="1:11" ht="13.5" customHeight="1">
      <c r="A6" s="11" t="s">
        <v>270</v>
      </c>
      <c r="B6" s="50">
        <v>0</v>
      </c>
      <c r="C6" s="50">
        <v>0</v>
      </c>
      <c r="D6" s="50">
        <v>3</v>
      </c>
      <c r="E6" s="50">
        <v>6</v>
      </c>
      <c r="F6" s="50">
        <v>2</v>
      </c>
      <c r="G6" s="50">
        <v>0</v>
      </c>
      <c r="H6" s="50">
        <v>0</v>
      </c>
      <c r="I6" s="50">
        <v>0</v>
      </c>
      <c r="J6" s="50">
        <v>3</v>
      </c>
      <c r="K6" s="17">
        <f>SUM(B6:J6)</f>
        <v>14</v>
      </c>
    </row>
    <row r="7" spans="1:11" ht="13.5" customHeight="1">
      <c r="A7" s="13" t="s">
        <v>58</v>
      </c>
      <c r="B7" s="14">
        <f aca="true" t="shared" si="0" ref="B7:K7">SUM(B4:B6)</f>
        <v>41</v>
      </c>
      <c r="C7" s="14">
        <f t="shared" si="0"/>
        <v>234</v>
      </c>
      <c r="D7" s="14">
        <f t="shared" si="0"/>
        <v>241</v>
      </c>
      <c r="E7" s="14">
        <f t="shared" si="0"/>
        <v>117</v>
      </c>
      <c r="F7" s="14">
        <f t="shared" si="0"/>
        <v>44</v>
      </c>
      <c r="G7" s="14">
        <f t="shared" si="0"/>
        <v>72</v>
      </c>
      <c r="H7" s="14">
        <f t="shared" si="0"/>
        <v>31</v>
      </c>
      <c r="I7" s="14">
        <f t="shared" si="0"/>
        <v>84</v>
      </c>
      <c r="J7" s="14">
        <f t="shared" si="0"/>
        <v>397</v>
      </c>
      <c r="K7" s="14">
        <f t="shared" si="0"/>
        <v>1261</v>
      </c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4"/>
  <dimension ref="A1:G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7" width="9.50390625" style="1" customWidth="1"/>
    <col min="8" max="16384" width="9.00390625" style="1" customWidth="1"/>
  </cols>
  <sheetData>
    <row r="1" spans="1:2" ht="13.5" customHeight="1">
      <c r="A1" s="29" t="s">
        <v>282</v>
      </c>
      <c r="B1" s="1" t="s">
        <v>330</v>
      </c>
    </row>
    <row r="2" spans="1:7" ht="13.5" customHeight="1">
      <c r="A2" s="65" t="s">
        <v>0</v>
      </c>
      <c r="B2" s="65" t="s">
        <v>190</v>
      </c>
      <c r="C2" s="65"/>
      <c r="D2" s="65"/>
      <c r="E2" s="65"/>
      <c r="F2" s="65"/>
      <c r="G2" s="65"/>
    </row>
    <row r="3" spans="1:7" ht="13.5" customHeight="1">
      <c r="A3" s="66"/>
      <c r="B3" s="2" t="s">
        <v>191</v>
      </c>
      <c r="C3" s="2" t="s">
        <v>192</v>
      </c>
      <c r="D3" s="2" t="s">
        <v>193</v>
      </c>
      <c r="E3" s="2" t="s">
        <v>194</v>
      </c>
      <c r="F3" s="2" t="s">
        <v>195</v>
      </c>
      <c r="G3" s="2" t="s">
        <v>58</v>
      </c>
    </row>
    <row r="4" spans="1:7" ht="13.5" customHeight="1">
      <c r="A4" s="7" t="s">
        <v>2</v>
      </c>
      <c r="B4" s="50">
        <v>558</v>
      </c>
      <c r="C4" s="50">
        <v>88</v>
      </c>
      <c r="D4" s="50">
        <v>84</v>
      </c>
      <c r="E4" s="50">
        <v>15</v>
      </c>
      <c r="F4" s="50">
        <v>347</v>
      </c>
      <c r="G4" s="17">
        <f>SUM(B4:F4)</f>
        <v>1092</v>
      </c>
    </row>
    <row r="5" spans="1:7" ht="13.5" customHeight="1">
      <c r="A5" s="9" t="s">
        <v>271</v>
      </c>
      <c r="B5" s="50">
        <v>61</v>
      </c>
      <c r="C5" s="50">
        <v>49</v>
      </c>
      <c r="D5" s="50">
        <v>23</v>
      </c>
      <c r="E5" s="50">
        <v>3</v>
      </c>
      <c r="F5" s="50">
        <v>19</v>
      </c>
      <c r="G5" s="17">
        <f>SUM(B5:F5)</f>
        <v>155</v>
      </c>
    </row>
    <row r="6" spans="1:7" ht="13.5" customHeight="1">
      <c r="A6" s="11" t="s">
        <v>270</v>
      </c>
      <c r="B6" s="50">
        <v>10</v>
      </c>
      <c r="C6" s="50">
        <v>2</v>
      </c>
      <c r="D6" s="50">
        <v>1</v>
      </c>
      <c r="E6" s="50">
        <v>0</v>
      </c>
      <c r="F6" s="50">
        <v>1</v>
      </c>
      <c r="G6" s="17">
        <f>SUM(B6:F6)</f>
        <v>14</v>
      </c>
    </row>
    <row r="7" spans="1:7" ht="13.5" customHeight="1">
      <c r="A7" s="13" t="s">
        <v>58</v>
      </c>
      <c r="B7" s="14">
        <f aca="true" t="shared" si="0" ref="B7:G7">SUM(B4:B5,B6)</f>
        <v>629</v>
      </c>
      <c r="C7" s="14">
        <f t="shared" si="0"/>
        <v>139</v>
      </c>
      <c r="D7" s="14">
        <f t="shared" si="0"/>
        <v>108</v>
      </c>
      <c r="E7" s="14">
        <f t="shared" si="0"/>
        <v>18</v>
      </c>
      <c r="F7" s="14">
        <f t="shared" si="0"/>
        <v>367</v>
      </c>
      <c r="G7" s="14">
        <f t="shared" si="0"/>
        <v>1261</v>
      </c>
    </row>
  </sheetData>
  <mergeCells count="2">
    <mergeCell ref="A2:A3"/>
    <mergeCell ref="B2:G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5"/>
  <dimension ref="A1:J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0" width="6.00390625" style="1" customWidth="1"/>
    <col min="11" max="16384" width="9.00390625" style="1" customWidth="1"/>
  </cols>
  <sheetData>
    <row r="1" spans="1:2" ht="13.5" customHeight="1">
      <c r="A1" s="29" t="s">
        <v>282</v>
      </c>
      <c r="B1" s="1" t="s">
        <v>330</v>
      </c>
    </row>
    <row r="2" spans="1:10" ht="13.5" customHeight="1">
      <c r="A2" s="65" t="s">
        <v>0</v>
      </c>
      <c r="B2" s="65" t="s">
        <v>196</v>
      </c>
      <c r="C2" s="65"/>
      <c r="D2" s="65"/>
      <c r="E2" s="65"/>
      <c r="F2" s="65"/>
      <c r="G2" s="65"/>
      <c r="H2" s="65"/>
      <c r="I2" s="65"/>
      <c r="J2" s="65"/>
    </row>
    <row r="3" spans="1:10" ht="83.25" customHeight="1">
      <c r="A3" s="66"/>
      <c r="B3" s="3" t="s">
        <v>197</v>
      </c>
      <c r="C3" s="3" t="s">
        <v>198</v>
      </c>
      <c r="D3" s="3" t="s">
        <v>199</v>
      </c>
      <c r="E3" s="3" t="s">
        <v>200</v>
      </c>
      <c r="F3" s="3" t="s">
        <v>201</v>
      </c>
      <c r="G3" s="3" t="s">
        <v>202</v>
      </c>
      <c r="H3" s="3" t="s">
        <v>203</v>
      </c>
      <c r="I3" s="3" t="s">
        <v>204</v>
      </c>
      <c r="J3" s="3" t="s">
        <v>58</v>
      </c>
    </row>
    <row r="4" spans="1:10" ht="13.5" customHeight="1">
      <c r="A4" s="7" t="s">
        <v>2</v>
      </c>
      <c r="B4" s="50">
        <v>110</v>
      </c>
      <c r="C4" s="50">
        <v>230</v>
      </c>
      <c r="D4" s="50">
        <v>178</v>
      </c>
      <c r="E4" s="50">
        <v>143</v>
      </c>
      <c r="F4" s="50">
        <v>96</v>
      </c>
      <c r="G4" s="50">
        <v>3</v>
      </c>
      <c r="H4" s="50">
        <v>1</v>
      </c>
      <c r="I4" s="50">
        <v>331</v>
      </c>
      <c r="J4" s="17">
        <f>SUM(B4:I4)</f>
        <v>1092</v>
      </c>
    </row>
    <row r="5" spans="1:10" ht="13.5" customHeight="1">
      <c r="A5" s="9" t="s">
        <v>271</v>
      </c>
      <c r="B5" s="50">
        <v>10</v>
      </c>
      <c r="C5" s="50">
        <v>15</v>
      </c>
      <c r="D5" s="50">
        <v>13</v>
      </c>
      <c r="E5" s="50">
        <v>39</v>
      </c>
      <c r="F5" s="50">
        <v>43</v>
      </c>
      <c r="G5" s="50">
        <v>9</v>
      </c>
      <c r="H5" s="50">
        <v>5</v>
      </c>
      <c r="I5" s="50">
        <v>21</v>
      </c>
      <c r="J5" s="17">
        <f>SUM(B5:I5)</f>
        <v>155</v>
      </c>
    </row>
    <row r="6" spans="1:10" ht="13.5" customHeight="1">
      <c r="A6" s="11" t="s">
        <v>270</v>
      </c>
      <c r="B6" s="50">
        <v>1</v>
      </c>
      <c r="C6" s="50">
        <v>2</v>
      </c>
      <c r="D6" s="50">
        <v>1</v>
      </c>
      <c r="E6" s="50">
        <v>6</v>
      </c>
      <c r="F6" s="50">
        <v>2</v>
      </c>
      <c r="G6" s="50">
        <v>0</v>
      </c>
      <c r="H6" s="50">
        <v>0</v>
      </c>
      <c r="I6" s="50">
        <v>2</v>
      </c>
      <c r="J6" s="17">
        <f>SUM(B6:I6)</f>
        <v>14</v>
      </c>
    </row>
    <row r="7" spans="1:10" ht="13.5" customHeight="1">
      <c r="A7" s="13" t="s">
        <v>58</v>
      </c>
      <c r="B7" s="14">
        <f aca="true" t="shared" si="0" ref="B7:J7">SUM(B4:B6)</f>
        <v>121</v>
      </c>
      <c r="C7" s="14">
        <f t="shared" si="0"/>
        <v>247</v>
      </c>
      <c r="D7" s="14">
        <f t="shared" si="0"/>
        <v>192</v>
      </c>
      <c r="E7" s="14">
        <f t="shared" si="0"/>
        <v>188</v>
      </c>
      <c r="F7" s="14">
        <f t="shared" si="0"/>
        <v>141</v>
      </c>
      <c r="G7" s="14">
        <f t="shared" si="0"/>
        <v>12</v>
      </c>
      <c r="H7" s="14">
        <f t="shared" si="0"/>
        <v>6</v>
      </c>
      <c r="I7" s="14">
        <f t="shared" si="0"/>
        <v>354</v>
      </c>
      <c r="J7" s="14">
        <f t="shared" si="0"/>
        <v>1261</v>
      </c>
    </row>
  </sheetData>
  <mergeCells count="2">
    <mergeCell ref="A2:A3"/>
    <mergeCell ref="B2:J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6"/>
  <dimension ref="A1:H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9" width="6.625" style="1" customWidth="1"/>
    <col min="10" max="16384" width="9.00390625" style="1" customWidth="1"/>
  </cols>
  <sheetData>
    <row r="1" spans="1:2" ht="13.5" customHeight="1">
      <c r="A1" s="29" t="s">
        <v>282</v>
      </c>
      <c r="B1" s="1" t="s">
        <v>348</v>
      </c>
    </row>
    <row r="2" spans="1:8" ht="13.5" customHeight="1">
      <c r="A2" s="65" t="s">
        <v>0</v>
      </c>
      <c r="B2" s="65" t="s">
        <v>222</v>
      </c>
      <c r="C2" s="65"/>
      <c r="D2" s="65"/>
      <c r="E2" s="65"/>
      <c r="F2" s="65"/>
      <c r="G2" s="65"/>
      <c r="H2" s="65"/>
    </row>
    <row r="3" spans="1:8" ht="69" customHeight="1">
      <c r="A3" s="66"/>
      <c r="B3" s="4" t="s">
        <v>205</v>
      </c>
      <c r="C3" s="4" t="s">
        <v>206</v>
      </c>
      <c r="D3" s="3" t="s">
        <v>207</v>
      </c>
      <c r="E3" s="4" t="s">
        <v>208</v>
      </c>
      <c r="F3" s="3" t="s">
        <v>12</v>
      </c>
      <c r="G3" s="3" t="s">
        <v>3</v>
      </c>
      <c r="H3" s="3" t="s">
        <v>59</v>
      </c>
    </row>
    <row r="4" spans="1:8" ht="13.5" customHeight="1">
      <c r="A4" s="7" t="s">
        <v>2</v>
      </c>
      <c r="B4" s="50">
        <v>50</v>
      </c>
      <c r="C4" s="50">
        <v>12</v>
      </c>
      <c r="D4" s="50">
        <v>67</v>
      </c>
      <c r="E4" s="50">
        <v>63</v>
      </c>
      <c r="F4" s="50">
        <v>365</v>
      </c>
      <c r="G4" s="50">
        <v>128</v>
      </c>
      <c r="H4" s="17">
        <v>639</v>
      </c>
    </row>
    <row r="5" spans="1:8" ht="13.5" customHeight="1">
      <c r="A5" s="9" t="s">
        <v>271</v>
      </c>
      <c r="B5" s="50">
        <v>28</v>
      </c>
      <c r="C5" s="50">
        <v>13</v>
      </c>
      <c r="D5" s="50">
        <v>13</v>
      </c>
      <c r="E5" s="50">
        <v>18</v>
      </c>
      <c r="F5" s="50">
        <v>41</v>
      </c>
      <c r="G5" s="50">
        <v>26</v>
      </c>
      <c r="H5" s="17">
        <v>125</v>
      </c>
    </row>
    <row r="6" spans="1:8" ht="13.5" customHeight="1">
      <c r="A6" s="11" t="s">
        <v>270</v>
      </c>
      <c r="B6" s="50">
        <v>1</v>
      </c>
      <c r="C6" s="50">
        <v>1</v>
      </c>
      <c r="D6" s="50">
        <v>0</v>
      </c>
      <c r="E6" s="50">
        <v>2</v>
      </c>
      <c r="F6" s="50">
        <v>2</v>
      </c>
      <c r="G6" s="50">
        <v>2</v>
      </c>
      <c r="H6" s="17">
        <v>8</v>
      </c>
    </row>
    <row r="7" spans="1:8" ht="13.5" customHeight="1">
      <c r="A7" s="13" t="s">
        <v>58</v>
      </c>
      <c r="B7" s="14">
        <f aca="true" t="shared" si="0" ref="B7:G7">SUM(B4:B6)</f>
        <v>79</v>
      </c>
      <c r="C7" s="14">
        <f t="shared" si="0"/>
        <v>26</v>
      </c>
      <c r="D7" s="14">
        <f t="shared" si="0"/>
        <v>80</v>
      </c>
      <c r="E7" s="14">
        <f t="shared" si="0"/>
        <v>83</v>
      </c>
      <c r="F7" s="14">
        <f t="shared" si="0"/>
        <v>408</v>
      </c>
      <c r="G7" s="14">
        <f t="shared" si="0"/>
        <v>156</v>
      </c>
      <c r="H7" s="21"/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7"/>
  <dimension ref="A1:M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5" width="4.875" style="1" customWidth="1"/>
    <col min="6" max="7" width="5.25390625" style="1" customWidth="1"/>
    <col min="8" max="9" width="5.50390625" style="1" customWidth="1"/>
    <col min="10" max="10" width="6.875" style="1" customWidth="1"/>
    <col min="11" max="13" width="4.875" style="1" customWidth="1"/>
    <col min="14" max="14" width="5.75390625" style="1" customWidth="1"/>
    <col min="15" max="16384" width="9.00390625" style="1" customWidth="1"/>
  </cols>
  <sheetData>
    <row r="1" spans="1:2" ht="13.5" customHeight="1">
      <c r="A1" s="29" t="s">
        <v>282</v>
      </c>
      <c r="B1" s="1" t="s">
        <v>349</v>
      </c>
    </row>
    <row r="2" spans="1:13" ht="13.5" customHeight="1">
      <c r="A2" s="65" t="s">
        <v>0</v>
      </c>
      <c r="B2" s="65" t="s">
        <v>216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81" customHeight="1">
      <c r="A3" s="66"/>
      <c r="B3" s="3" t="s">
        <v>8</v>
      </c>
      <c r="C3" s="4" t="s">
        <v>209</v>
      </c>
      <c r="D3" s="4" t="s">
        <v>213</v>
      </c>
      <c r="E3" s="3" t="s">
        <v>9</v>
      </c>
      <c r="F3" s="4" t="s">
        <v>210</v>
      </c>
      <c r="G3" s="4" t="s">
        <v>211</v>
      </c>
      <c r="H3" s="4" t="s">
        <v>212</v>
      </c>
      <c r="I3" s="4" t="s">
        <v>214</v>
      </c>
      <c r="J3" s="4" t="s">
        <v>215</v>
      </c>
      <c r="K3" s="3" t="s">
        <v>10</v>
      </c>
      <c r="L3" s="3" t="s">
        <v>11</v>
      </c>
      <c r="M3" s="3" t="s">
        <v>59</v>
      </c>
    </row>
    <row r="4" spans="1:13" ht="13.5" customHeight="1">
      <c r="A4" s="7" t="s">
        <v>2</v>
      </c>
      <c r="B4" s="50">
        <v>298</v>
      </c>
      <c r="C4" s="50">
        <v>245</v>
      </c>
      <c r="D4" s="50">
        <v>150</v>
      </c>
      <c r="E4" s="50">
        <v>276</v>
      </c>
      <c r="F4" s="50">
        <v>149</v>
      </c>
      <c r="G4" s="50">
        <v>142</v>
      </c>
      <c r="H4" s="50">
        <v>330</v>
      </c>
      <c r="I4" s="50">
        <v>131</v>
      </c>
      <c r="J4" s="50">
        <v>37</v>
      </c>
      <c r="K4" s="50">
        <v>80</v>
      </c>
      <c r="L4" s="50">
        <v>48</v>
      </c>
      <c r="M4" s="17">
        <v>760</v>
      </c>
    </row>
    <row r="5" spans="1:13" ht="13.5" customHeight="1">
      <c r="A5" s="9" t="s">
        <v>271</v>
      </c>
      <c r="B5" s="50">
        <v>42</v>
      </c>
      <c r="C5" s="50">
        <v>42</v>
      </c>
      <c r="D5" s="50">
        <v>20</v>
      </c>
      <c r="E5" s="50">
        <v>32</v>
      </c>
      <c r="F5" s="50">
        <v>21</v>
      </c>
      <c r="G5" s="50">
        <v>16</v>
      </c>
      <c r="H5" s="50">
        <v>42</v>
      </c>
      <c r="I5" s="50">
        <v>17</v>
      </c>
      <c r="J5" s="50">
        <v>2</v>
      </c>
      <c r="K5" s="50">
        <v>19</v>
      </c>
      <c r="L5" s="50">
        <v>7</v>
      </c>
      <c r="M5" s="17">
        <v>128</v>
      </c>
    </row>
    <row r="6" spans="1:13" ht="13.5" customHeight="1">
      <c r="A6" s="11" t="s">
        <v>270</v>
      </c>
      <c r="B6" s="50">
        <v>5</v>
      </c>
      <c r="C6" s="50">
        <v>5</v>
      </c>
      <c r="D6" s="50">
        <v>1</v>
      </c>
      <c r="E6" s="50">
        <v>3</v>
      </c>
      <c r="F6" s="50">
        <v>4</v>
      </c>
      <c r="G6" s="50">
        <v>3</v>
      </c>
      <c r="H6" s="50">
        <v>7</v>
      </c>
      <c r="I6" s="50">
        <v>3</v>
      </c>
      <c r="J6" s="50">
        <v>1</v>
      </c>
      <c r="K6" s="50">
        <v>1</v>
      </c>
      <c r="L6" s="50">
        <v>2</v>
      </c>
      <c r="M6" s="17">
        <v>11</v>
      </c>
    </row>
    <row r="7" spans="1:13" ht="13.5" customHeight="1">
      <c r="A7" s="13" t="s">
        <v>58</v>
      </c>
      <c r="B7" s="14">
        <f aca="true" t="shared" si="0" ref="B7:L7">SUM(B4:B6)</f>
        <v>345</v>
      </c>
      <c r="C7" s="14">
        <f t="shared" si="0"/>
        <v>292</v>
      </c>
      <c r="D7" s="14">
        <f t="shared" si="0"/>
        <v>171</v>
      </c>
      <c r="E7" s="14">
        <f t="shared" si="0"/>
        <v>311</v>
      </c>
      <c r="F7" s="14">
        <f t="shared" si="0"/>
        <v>174</v>
      </c>
      <c r="G7" s="14">
        <f t="shared" si="0"/>
        <v>161</v>
      </c>
      <c r="H7" s="14">
        <f t="shared" si="0"/>
        <v>379</v>
      </c>
      <c r="I7" s="14">
        <f t="shared" si="0"/>
        <v>151</v>
      </c>
      <c r="J7" s="14">
        <f t="shared" si="0"/>
        <v>40</v>
      </c>
      <c r="K7" s="14">
        <f t="shared" si="0"/>
        <v>100</v>
      </c>
      <c r="L7" s="14">
        <f t="shared" si="0"/>
        <v>57</v>
      </c>
      <c r="M7" s="21"/>
    </row>
  </sheetData>
  <mergeCells count="2">
    <mergeCell ref="A2:A3"/>
    <mergeCell ref="B2:M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29" customWidth="1"/>
    <col min="2" max="11" width="5.75390625" style="29" customWidth="1"/>
    <col min="12" max="12" width="17.25390625" style="29" customWidth="1"/>
    <col min="13" max="16384" width="9.00390625" style="29" customWidth="1"/>
  </cols>
  <sheetData>
    <row r="1" spans="1:2" ht="13.5" customHeight="1">
      <c r="A1" s="29" t="s">
        <v>282</v>
      </c>
      <c r="B1" s="29" t="s">
        <v>334</v>
      </c>
    </row>
    <row r="2" spans="1:11" ht="13.5" customHeight="1">
      <c r="A2" s="65" t="s">
        <v>0</v>
      </c>
      <c r="B2" s="71" t="s">
        <v>221</v>
      </c>
      <c r="C2" s="72"/>
      <c r="D2" s="72"/>
      <c r="E2" s="72"/>
      <c r="F2" s="72"/>
      <c r="G2" s="72"/>
      <c r="H2" s="72"/>
      <c r="I2" s="72"/>
      <c r="J2" s="72"/>
      <c r="K2" s="73"/>
    </row>
    <row r="3" spans="1:11" ht="49.5" customHeight="1">
      <c r="A3" s="66"/>
      <c r="B3" s="44" t="s">
        <v>46</v>
      </c>
      <c r="C3" s="44" t="s">
        <v>47</v>
      </c>
      <c r="D3" s="44" t="s">
        <v>48</v>
      </c>
      <c r="E3" s="44" t="s">
        <v>49</v>
      </c>
      <c r="F3" s="44" t="s">
        <v>56</v>
      </c>
      <c r="G3" s="44" t="s">
        <v>57</v>
      </c>
      <c r="H3" s="44" t="s">
        <v>52</v>
      </c>
      <c r="I3" s="44" t="s">
        <v>53</v>
      </c>
      <c r="J3" s="44" t="s">
        <v>45</v>
      </c>
      <c r="K3" s="44" t="s">
        <v>59</v>
      </c>
    </row>
    <row r="4" spans="1:11" ht="13.5" customHeight="1">
      <c r="A4" s="7" t="s">
        <v>1</v>
      </c>
      <c r="B4" s="34">
        <v>1184</v>
      </c>
      <c r="C4" s="34">
        <v>636</v>
      </c>
      <c r="D4" s="34">
        <v>730</v>
      </c>
      <c r="E4" s="34">
        <v>150</v>
      </c>
      <c r="F4" s="34">
        <v>244</v>
      </c>
      <c r="G4" s="34">
        <v>252</v>
      </c>
      <c r="H4" s="34">
        <v>643</v>
      </c>
      <c r="I4" s="34">
        <v>775</v>
      </c>
      <c r="J4" s="34">
        <v>74</v>
      </c>
      <c r="K4" s="34">
        <v>1464</v>
      </c>
    </row>
    <row r="5" spans="1:11" ht="13.5" customHeight="1">
      <c r="A5" s="9" t="s">
        <v>2</v>
      </c>
      <c r="B5" s="35">
        <v>710</v>
      </c>
      <c r="C5" s="35">
        <v>415</v>
      </c>
      <c r="D5" s="35">
        <v>446</v>
      </c>
      <c r="E5" s="35">
        <v>98</v>
      </c>
      <c r="F5" s="35">
        <v>168</v>
      </c>
      <c r="G5" s="35">
        <v>163</v>
      </c>
      <c r="H5" s="35">
        <v>385</v>
      </c>
      <c r="I5" s="35">
        <v>399</v>
      </c>
      <c r="J5" s="35">
        <v>51</v>
      </c>
      <c r="K5" s="35">
        <v>899</v>
      </c>
    </row>
    <row r="6" spans="1:11" ht="13.5" customHeight="1">
      <c r="A6" s="9" t="s">
        <v>271</v>
      </c>
      <c r="B6" s="35">
        <v>83</v>
      </c>
      <c r="C6" s="35">
        <v>57</v>
      </c>
      <c r="D6" s="35">
        <v>68</v>
      </c>
      <c r="E6" s="35">
        <v>20</v>
      </c>
      <c r="F6" s="35">
        <v>29</v>
      </c>
      <c r="G6" s="35">
        <v>22</v>
      </c>
      <c r="H6" s="35">
        <v>45</v>
      </c>
      <c r="I6" s="35">
        <v>41</v>
      </c>
      <c r="J6" s="35">
        <v>6</v>
      </c>
      <c r="K6" s="35">
        <v>120</v>
      </c>
    </row>
    <row r="7" spans="1:11" ht="13.5" customHeight="1">
      <c r="A7" s="9" t="s">
        <v>269</v>
      </c>
      <c r="B7" s="35">
        <v>36</v>
      </c>
      <c r="C7" s="35">
        <v>11</v>
      </c>
      <c r="D7" s="35">
        <v>16</v>
      </c>
      <c r="E7" s="35">
        <v>3</v>
      </c>
      <c r="F7" s="35">
        <v>4</v>
      </c>
      <c r="G7" s="35">
        <v>4</v>
      </c>
      <c r="H7" s="35">
        <v>14</v>
      </c>
      <c r="I7" s="35">
        <v>12</v>
      </c>
      <c r="J7" s="35">
        <v>1</v>
      </c>
      <c r="K7" s="35">
        <v>39</v>
      </c>
    </row>
    <row r="8" spans="1:11" ht="13.5" customHeight="1">
      <c r="A8" s="9" t="s">
        <v>270</v>
      </c>
      <c r="B8" s="35">
        <v>27</v>
      </c>
      <c r="C8" s="35">
        <v>11</v>
      </c>
      <c r="D8" s="35">
        <v>16</v>
      </c>
      <c r="E8" s="35">
        <v>4</v>
      </c>
      <c r="F8" s="35">
        <v>6</v>
      </c>
      <c r="G8" s="35">
        <v>9</v>
      </c>
      <c r="H8" s="35">
        <v>15</v>
      </c>
      <c r="I8" s="35">
        <v>14</v>
      </c>
      <c r="J8" s="35">
        <v>2</v>
      </c>
      <c r="K8" s="35">
        <v>37</v>
      </c>
    </row>
    <row r="9" spans="1:11" ht="13.5" customHeight="1">
      <c r="A9" s="9" t="s">
        <v>231</v>
      </c>
      <c r="B9" s="45">
        <v>11</v>
      </c>
      <c r="C9" s="45">
        <v>13</v>
      </c>
      <c r="D9" s="45">
        <v>8</v>
      </c>
      <c r="E9" s="45">
        <v>3</v>
      </c>
      <c r="F9" s="45">
        <v>5</v>
      </c>
      <c r="G9" s="45">
        <v>4</v>
      </c>
      <c r="H9" s="45">
        <v>6</v>
      </c>
      <c r="I9" s="45">
        <v>8</v>
      </c>
      <c r="J9" s="45">
        <v>0</v>
      </c>
      <c r="K9" s="35">
        <v>16</v>
      </c>
    </row>
    <row r="10" spans="1:11" ht="13.5" customHeight="1">
      <c r="A10" s="11" t="s">
        <v>102</v>
      </c>
      <c r="B10" s="46">
        <v>12</v>
      </c>
      <c r="C10" s="46">
        <v>5</v>
      </c>
      <c r="D10" s="46">
        <v>8</v>
      </c>
      <c r="E10" s="46">
        <v>1</v>
      </c>
      <c r="F10" s="46">
        <v>2</v>
      </c>
      <c r="G10" s="46">
        <v>3</v>
      </c>
      <c r="H10" s="46">
        <v>4</v>
      </c>
      <c r="I10" s="46">
        <v>3</v>
      </c>
      <c r="J10" s="46">
        <v>0</v>
      </c>
      <c r="K10" s="36">
        <v>14</v>
      </c>
    </row>
    <row r="11" spans="1:11" ht="13.5" customHeight="1">
      <c r="A11" s="13" t="s">
        <v>58</v>
      </c>
      <c r="B11" s="37">
        <f aca="true" t="shared" si="0" ref="B11:J11">SUM(B4:B10)</f>
        <v>2063</v>
      </c>
      <c r="C11" s="37">
        <f t="shared" si="0"/>
        <v>1148</v>
      </c>
      <c r="D11" s="37">
        <f t="shared" si="0"/>
        <v>1292</v>
      </c>
      <c r="E11" s="37">
        <f t="shared" si="0"/>
        <v>279</v>
      </c>
      <c r="F11" s="37">
        <f t="shared" si="0"/>
        <v>458</v>
      </c>
      <c r="G11" s="37">
        <f t="shared" si="0"/>
        <v>457</v>
      </c>
      <c r="H11" s="37">
        <f t="shared" si="0"/>
        <v>1112</v>
      </c>
      <c r="I11" s="37">
        <f t="shared" si="0"/>
        <v>1252</v>
      </c>
      <c r="J11" s="37">
        <f t="shared" si="0"/>
        <v>134</v>
      </c>
      <c r="K11" s="47"/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8"/>
  <dimension ref="A1:H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29" customWidth="1"/>
    <col min="2" max="2" width="8.375" style="29" customWidth="1"/>
    <col min="3" max="4" width="9.25390625" style="29" customWidth="1"/>
    <col min="5" max="8" width="8.375" style="29" customWidth="1"/>
    <col min="9" max="16384" width="9.00390625" style="29" customWidth="1"/>
  </cols>
  <sheetData>
    <row r="1" spans="1:2" ht="13.5" customHeight="1">
      <c r="A1" s="29" t="s">
        <v>282</v>
      </c>
      <c r="B1" s="29" t="s">
        <v>330</v>
      </c>
    </row>
    <row r="2" spans="1:8" ht="13.5" customHeight="1">
      <c r="A2" s="65" t="s">
        <v>0</v>
      </c>
      <c r="B2" s="79" t="s">
        <v>251</v>
      </c>
      <c r="C2" s="79"/>
      <c r="D2" s="79"/>
      <c r="E2" s="79"/>
      <c r="F2" s="79"/>
      <c r="G2" s="79"/>
      <c r="H2" s="79"/>
    </row>
    <row r="3" spans="1:8" ht="26.25" customHeight="1">
      <c r="A3" s="66"/>
      <c r="B3" s="31" t="s">
        <v>252</v>
      </c>
      <c r="C3" s="31" t="s">
        <v>253</v>
      </c>
      <c r="D3" s="31" t="s">
        <v>254</v>
      </c>
      <c r="E3" s="31" t="s">
        <v>255</v>
      </c>
      <c r="F3" s="31" t="s">
        <v>256</v>
      </c>
      <c r="G3" s="31" t="s">
        <v>257</v>
      </c>
      <c r="H3" s="30" t="s">
        <v>258</v>
      </c>
    </row>
    <row r="4" spans="1:8" ht="13.5" customHeight="1">
      <c r="A4" s="7" t="s">
        <v>2</v>
      </c>
      <c r="B4" s="41">
        <v>93</v>
      </c>
      <c r="C4" s="41">
        <v>44</v>
      </c>
      <c r="D4" s="41">
        <v>124</v>
      </c>
      <c r="E4" s="41">
        <v>379</v>
      </c>
      <c r="F4" s="41">
        <v>64</v>
      </c>
      <c r="G4" s="41">
        <v>388</v>
      </c>
      <c r="H4" s="26">
        <f>SUM(B4:G4)</f>
        <v>1092</v>
      </c>
    </row>
    <row r="5" spans="1:8" ht="13.5" customHeight="1">
      <c r="A5" s="9" t="s">
        <v>271</v>
      </c>
      <c r="B5" s="41">
        <v>12</v>
      </c>
      <c r="C5" s="41">
        <v>14</v>
      </c>
      <c r="D5" s="41">
        <v>27</v>
      </c>
      <c r="E5" s="41">
        <v>61</v>
      </c>
      <c r="F5" s="41">
        <v>14</v>
      </c>
      <c r="G5" s="41">
        <v>27</v>
      </c>
      <c r="H5" s="26">
        <f>SUM(B5:G5)</f>
        <v>155</v>
      </c>
    </row>
    <row r="6" spans="1:8" ht="13.5" customHeight="1">
      <c r="A6" s="11" t="s">
        <v>270</v>
      </c>
      <c r="B6" s="41">
        <v>1</v>
      </c>
      <c r="C6" s="41">
        <v>0</v>
      </c>
      <c r="D6" s="41">
        <v>2</v>
      </c>
      <c r="E6" s="41">
        <v>8</v>
      </c>
      <c r="F6" s="41">
        <v>1</v>
      </c>
      <c r="G6" s="41">
        <v>2</v>
      </c>
      <c r="H6" s="26">
        <f>SUM(B6:G6)</f>
        <v>14</v>
      </c>
    </row>
    <row r="7" spans="1:8" ht="13.5" customHeight="1">
      <c r="A7" s="13" t="s">
        <v>58</v>
      </c>
      <c r="B7" s="28">
        <f>SUM(B4:B6)</f>
        <v>106</v>
      </c>
      <c r="C7" s="28">
        <f aca="true" t="shared" si="0" ref="C7:H7">SUM(C4:C6)</f>
        <v>58</v>
      </c>
      <c r="D7" s="28">
        <f t="shared" si="0"/>
        <v>153</v>
      </c>
      <c r="E7" s="28">
        <f t="shared" si="0"/>
        <v>448</v>
      </c>
      <c r="F7" s="28">
        <f t="shared" si="0"/>
        <v>79</v>
      </c>
      <c r="G7" s="28">
        <f t="shared" si="0"/>
        <v>417</v>
      </c>
      <c r="H7" s="28">
        <f t="shared" si="0"/>
        <v>1261</v>
      </c>
    </row>
  </sheetData>
  <mergeCells count="2">
    <mergeCell ref="A2:A3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9"/>
  <dimension ref="A1:J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29" customWidth="1"/>
    <col min="2" max="10" width="6.25390625" style="29" customWidth="1"/>
    <col min="11" max="16384" width="9.00390625" style="29" customWidth="1"/>
  </cols>
  <sheetData>
    <row r="1" spans="1:2" ht="13.5" customHeight="1">
      <c r="A1" s="29" t="s">
        <v>282</v>
      </c>
      <c r="B1" s="29" t="s">
        <v>330</v>
      </c>
    </row>
    <row r="2" spans="1:10" ht="13.5" customHeight="1">
      <c r="A2" s="65" t="s">
        <v>0</v>
      </c>
      <c r="B2" s="80" t="s">
        <v>259</v>
      </c>
      <c r="C2" s="80"/>
      <c r="D2" s="80"/>
      <c r="E2" s="80"/>
      <c r="F2" s="80"/>
      <c r="G2" s="80"/>
      <c r="H2" s="80"/>
      <c r="I2" s="80"/>
      <c r="J2" s="80"/>
    </row>
    <row r="3" spans="1:10" ht="60" customHeight="1">
      <c r="A3" s="66"/>
      <c r="B3" s="32" t="s">
        <v>260</v>
      </c>
      <c r="C3" s="32" t="s">
        <v>261</v>
      </c>
      <c r="D3" s="32" t="s">
        <v>262</v>
      </c>
      <c r="E3" s="32" t="s">
        <v>263</v>
      </c>
      <c r="F3" s="32" t="s">
        <v>264</v>
      </c>
      <c r="G3" s="32" t="s">
        <v>265</v>
      </c>
      <c r="H3" s="32" t="s">
        <v>266</v>
      </c>
      <c r="I3" s="32" t="s">
        <v>267</v>
      </c>
      <c r="J3" s="32" t="s">
        <v>58</v>
      </c>
    </row>
    <row r="4" spans="1:10" ht="13.5" customHeight="1">
      <c r="A4" s="7" t="s">
        <v>2</v>
      </c>
      <c r="B4" s="40">
        <v>177</v>
      </c>
      <c r="C4" s="40">
        <v>200</v>
      </c>
      <c r="D4" s="40">
        <v>30</v>
      </c>
      <c r="E4" s="40">
        <v>25</v>
      </c>
      <c r="F4" s="40">
        <v>21</v>
      </c>
      <c r="G4" s="40">
        <v>248</v>
      </c>
      <c r="H4" s="40">
        <v>55</v>
      </c>
      <c r="I4" s="40">
        <v>336</v>
      </c>
      <c r="J4" s="25">
        <f>SUM(B4:I4)</f>
        <v>1092</v>
      </c>
    </row>
    <row r="5" spans="1:10" ht="13.5" customHeight="1">
      <c r="A5" s="9" t="s">
        <v>271</v>
      </c>
      <c r="B5" s="41">
        <v>31</v>
      </c>
      <c r="C5" s="41">
        <v>40</v>
      </c>
      <c r="D5" s="41">
        <v>9</v>
      </c>
      <c r="E5" s="41">
        <v>17</v>
      </c>
      <c r="F5" s="41">
        <v>4</v>
      </c>
      <c r="G5" s="41">
        <v>25</v>
      </c>
      <c r="H5" s="41">
        <v>10</v>
      </c>
      <c r="I5" s="41">
        <v>19</v>
      </c>
      <c r="J5" s="26">
        <f>SUM(B5:I5)</f>
        <v>155</v>
      </c>
    </row>
    <row r="6" spans="1:10" ht="13.5" customHeight="1">
      <c r="A6" s="11" t="s">
        <v>270</v>
      </c>
      <c r="B6" s="42">
        <v>0</v>
      </c>
      <c r="C6" s="42">
        <v>1</v>
      </c>
      <c r="D6" s="42">
        <v>1</v>
      </c>
      <c r="E6" s="42">
        <v>2</v>
      </c>
      <c r="F6" s="42">
        <v>0</v>
      </c>
      <c r="G6" s="42">
        <v>4</v>
      </c>
      <c r="H6" s="42">
        <v>3</v>
      </c>
      <c r="I6" s="42">
        <v>3</v>
      </c>
      <c r="J6" s="27">
        <f>SUM(B6:I6)</f>
        <v>14</v>
      </c>
    </row>
    <row r="7" spans="1:10" ht="13.5" customHeight="1">
      <c r="A7" s="13" t="s">
        <v>58</v>
      </c>
      <c r="B7" s="28">
        <f>SUM(B4:B6)</f>
        <v>208</v>
      </c>
      <c r="C7" s="28">
        <f aca="true" t="shared" si="0" ref="C7:J7">SUM(C4:C6)</f>
        <v>241</v>
      </c>
      <c r="D7" s="28">
        <f t="shared" si="0"/>
        <v>40</v>
      </c>
      <c r="E7" s="28">
        <f t="shared" si="0"/>
        <v>44</v>
      </c>
      <c r="F7" s="28">
        <f t="shared" si="0"/>
        <v>25</v>
      </c>
      <c r="G7" s="28">
        <f t="shared" si="0"/>
        <v>277</v>
      </c>
      <c r="H7" s="28">
        <f t="shared" si="0"/>
        <v>68</v>
      </c>
      <c r="I7" s="28">
        <f t="shared" si="0"/>
        <v>358</v>
      </c>
      <c r="J7" s="28">
        <f t="shared" si="0"/>
        <v>1261</v>
      </c>
    </row>
  </sheetData>
  <mergeCells count="2">
    <mergeCell ref="A2:A3"/>
    <mergeCell ref="B2:J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0"/>
  <dimension ref="A1:I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3" width="7.125" style="1" customWidth="1"/>
    <col min="14" max="16384" width="9.00390625" style="1" customWidth="1"/>
  </cols>
  <sheetData>
    <row r="1" spans="1:2" ht="13.5" customHeight="1">
      <c r="A1" s="29" t="s">
        <v>282</v>
      </c>
      <c r="B1" s="1" t="s">
        <v>330</v>
      </c>
    </row>
    <row r="2" spans="1:9" ht="13.5" customHeight="1">
      <c r="A2" s="65" t="s">
        <v>0</v>
      </c>
      <c r="B2" s="65" t="s">
        <v>217</v>
      </c>
      <c r="C2" s="65"/>
      <c r="D2" s="65"/>
      <c r="E2" s="65"/>
      <c r="F2" s="65"/>
      <c r="G2" s="65"/>
      <c r="H2" s="65"/>
      <c r="I2" s="65"/>
    </row>
    <row r="3" spans="1:9" ht="71.25" customHeight="1">
      <c r="A3" s="66"/>
      <c r="B3" s="4" t="s">
        <v>218</v>
      </c>
      <c r="C3" s="4" t="s">
        <v>219</v>
      </c>
      <c r="D3" s="3" t="s">
        <v>5</v>
      </c>
      <c r="E3" s="4" t="s">
        <v>220</v>
      </c>
      <c r="F3" s="3" t="s">
        <v>6</v>
      </c>
      <c r="G3" s="3" t="s">
        <v>3</v>
      </c>
      <c r="H3" s="3" t="s">
        <v>7</v>
      </c>
      <c r="I3" s="3" t="s">
        <v>58</v>
      </c>
    </row>
    <row r="4" spans="1:9" ht="13.5" customHeight="1">
      <c r="A4" s="7" t="s">
        <v>2</v>
      </c>
      <c r="B4" s="50">
        <v>200</v>
      </c>
      <c r="C4" s="50">
        <v>144</v>
      </c>
      <c r="D4" s="50">
        <v>61</v>
      </c>
      <c r="E4" s="50">
        <v>76</v>
      </c>
      <c r="F4" s="50">
        <v>238</v>
      </c>
      <c r="G4" s="50">
        <v>44</v>
      </c>
      <c r="H4" s="50">
        <v>329</v>
      </c>
      <c r="I4" s="17">
        <f>SUM(B4:H4)</f>
        <v>1092</v>
      </c>
    </row>
    <row r="5" spans="1:9" ht="13.5" customHeight="1">
      <c r="A5" s="9" t="s">
        <v>271</v>
      </c>
      <c r="B5" s="50">
        <v>32</v>
      </c>
      <c r="C5" s="50">
        <v>32</v>
      </c>
      <c r="D5" s="50">
        <v>12</v>
      </c>
      <c r="E5" s="50">
        <v>27</v>
      </c>
      <c r="F5" s="50">
        <v>21</v>
      </c>
      <c r="G5" s="50">
        <v>7</v>
      </c>
      <c r="H5" s="50">
        <v>24</v>
      </c>
      <c r="I5" s="17">
        <f>SUM(B5:H5)</f>
        <v>155</v>
      </c>
    </row>
    <row r="6" spans="1:9" ht="13.5" customHeight="1">
      <c r="A6" s="11" t="s">
        <v>270</v>
      </c>
      <c r="B6" s="50">
        <v>0</v>
      </c>
      <c r="C6" s="50">
        <v>2</v>
      </c>
      <c r="D6" s="50">
        <v>1</v>
      </c>
      <c r="E6" s="50">
        <v>2</v>
      </c>
      <c r="F6" s="50">
        <v>4</v>
      </c>
      <c r="G6" s="50">
        <v>1</v>
      </c>
      <c r="H6" s="50">
        <v>4</v>
      </c>
      <c r="I6" s="17">
        <f>SUM(B6:H6)</f>
        <v>14</v>
      </c>
    </row>
    <row r="7" spans="1:9" ht="13.5" customHeight="1">
      <c r="A7" s="13" t="s">
        <v>58</v>
      </c>
      <c r="B7" s="14">
        <f aca="true" t="shared" si="0" ref="B7:I7">SUM(B4:B6)</f>
        <v>232</v>
      </c>
      <c r="C7" s="14">
        <f t="shared" si="0"/>
        <v>178</v>
      </c>
      <c r="D7" s="14">
        <f t="shared" si="0"/>
        <v>74</v>
      </c>
      <c r="E7" s="14">
        <f t="shared" si="0"/>
        <v>105</v>
      </c>
      <c r="F7" s="14">
        <f t="shared" si="0"/>
        <v>263</v>
      </c>
      <c r="G7" s="14">
        <f t="shared" si="0"/>
        <v>52</v>
      </c>
      <c r="H7" s="14">
        <f t="shared" si="0"/>
        <v>357</v>
      </c>
      <c r="I7" s="14">
        <f t="shared" si="0"/>
        <v>1261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/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0" customWidth="1"/>
    <col min="2" max="11" width="5.75390625" style="0" customWidth="1"/>
    <col min="13" max="13" width="18.625" style="0" customWidth="1"/>
  </cols>
  <sheetData>
    <row r="1" spans="1:2" ht="13.5" customHeight="1">
      <c r="A1" s="29" t="s">
        <v>282</v>
      </c>
      <c r="B1" s="81" t="s">
        <v>333</v>
      </c>
    </row>
    <row r="2" spans="1:11" ht="13.5" customHeight="1">
      <c r="A2" s="65" t="s">
        <v>0</v>
      </c>
      <c r="B2" s="65" t="s">
        <v>93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62.25" customHeight="1">
      <c r="A3" s="66"/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268</v>
      </c>
      <c r="I3" s="3" t="s">
        <v>44</v>
      </c>
      <c r="J3" s="3" t="s">
        <v>45</v>
      </c>
      <c r="K3" s="3" t="s">
        <v>59</v>
      </c>
    </row>
    <row r="4" spans="1:11" ht="13.5" customHeight="1">
      <c r="A4" s="7" t="s">
        <v>1</v>
      </c>
      <c r="B4" s="48">
        <v>1127</v>
      </c>
      <c r="C4" s="48">
        <v>871</v>
      </c>
      <c r="D4" s="48">
        <v>1015</v>
      </c>
      <c r="E4" s="48">
        <v>580</v>
      </c>
      <c r="F4" s="48">
        <v>600</v>
      </c>
      <c r="G4" s="48">
        <v>21</v>
      </c>
      <c r="H4" s="48">
        <v>128</v>
      </c>
      <c r="I4" s="48">
        <v>305</v>
      </c>
      <c r="J4" s="48">
        <v>93</v>
      </c>
      <c r="K4" s="34">
        <v>1405</v>
      </c>
    </row>
    <row r="5" spans="1:11" ht="13.5" customHeight="1">
      <c r="A5" s="9" t="s">
        <v>2</v>
      </c>
      <c r="B5" s="45">
        <v>620</v>
      </c>
      <c r="C5" s="45">
        <v>507</v>
      </c>
      <c r="D5" s="45">
        <v>579</v>
      </c>
      <c r="E5" s="45">
        <v>313</v>
      </c>
      <c r="F5" s="45">
        <v>297</v>
      </c>
      <c r="G5" s="45">
        <v>283</v>
      </c>
      <c r="H5" s="45">
        <v>81</v>
      </c>
      <c r="I5" s="45">
        <v>251</v>
      </c>
      <c r="J5" s="45">
        <v>46</v>
      </c>
      <c r="K5" s="35">
        <v>838</v>
      </c>
    </row>
    <row r="6" spans="1:11" ht="13.5" customHeight="1">
      <c r="A6" s="9" t="s">
        <v>271</v>
      </c>
      <c r="B6" s="45">
        <v>42</v>
      </c>
      <c r="C6" s="45">
        <v>30</v>
      </c>
      <c r="D6" s="45">
        <v>18</v>
      </c>
      <c r="E6" s="45">
        <v>30</v>
      </c>
      <c r="F6" s="45">
        <v>12</v>
      </c>
      <c r="G6" s="45">
        <v>40</v>
      </c>
      <c r="H6" s="45">
        <v>8</v>
      </c>
      <c r="I6" s="45">
        <v>29</v>
      </c>
      <c r="J6" s="45">
        <v>5</v>
      </c>
      <c r="K6" s="35">
        <v>89</v>
      </c>
    </row>
    <row r="7" spans="1:11" ht="13.5" customHeight="1">
      <c r="A7" s="9" t="s">
        <v>269</v>
      </c>
      <c r="B7" s="10">
        <v>28</v>
      </c>
      <c r="C7" s="10">
        <v>23</v>
      </c>
      <c r="D7" s="10">
        <v>28</v>
      </c>
      <c r="E7" s="10">
        <v>10</v>
      </c>
      <c r="F7" s="10">
        <v>13</v>
      </c>
      <c r="G7" s="10">
        <v>1</v>
      </c>
      <c r="H7" s="10">
        <v>12</v>
      </c>
      <c r="I7" s="10">
        <v>7</v>
      </c>
      <c r="J7" s="10">
        <v>2</v>
      </c>
      <c r="K7" s="10">
        <v>38</v>
      </c>
    </row>
    <row r="8" spans="1:11" ht="13.5" customHeight="1">
      <c r="A8" s="9" t="s">
        <v>270</v>
      </c>
      <c r="B8" s="10">
        <v>22</v>
      </c>
      <c r="C8" s="10">
        <v>18</v>
      </c>
      <c r="D8" s="10">
        <v>21</v>
      </c>
      <c r="E8" s="10">
        <v>16</v>
      </c>
      <c r="F8" s="10">
        <v>11</v>
      </c>
      <c r="G8" s="10">
        <v>8</v>
      </c>
      <c r="H8" s="10">
        <v>5</v>
      </c>
      <c r="I8" s="10">
        <v>9</v>
      </c>
      <c r="J8" s="10">
        <v>2</v>
      </c>
      <c r="K8" s="10">
        <v>34</v>
      </c>
    </row>
    <row r="9" spans="1:11" ht="13.5" customHeight="1">
      <c r="A9" s="9" t="s">
        <v>231</v>
      </c>
      <c r="B9" s="45">
        <v>12</v>
      </c>
      <c r="C9" s="45">
        <v>11</v>
      </c>
      <c r="D9" s="45">
        <v>9</v>
      </c>
      <c r="E9" s="45">
        <v>9</v>
      </c>
      <c r="F9" s="45">
        <v>5</v>
      </c>
      <c r="G9" s="45">
        <v>2</v>
      </c>
      <c r="H9" s="45">
        <v>3</v>
      </c>
      <c r="I9" s="45">
        <v>8</v>
      </c>
      <c r="J9" s="45">
        <v>0</v>
      </c>
      <c r="K9" s="35">
        <v>16</v>
      </c>
    </row>
    <row r="10" spans="1:11" ht="13.5" customHeight="1">
      <c r="A10" s="11" t="s">
        <v>102</v>
      </c>
      <c r="B10" s="46">
        <v>9</v>
      </c>
      <c r="C10" s="46">
        <v>4</v>
      </c>
      <c r="D10" s="46">
        <v>6</v>
      </c>
      <c r="E10" s="46">
        <v>4</v>
      </c>
      <c r="F10" s="46">
        <v>3</v>
      </c>
      <c r="G10" s="46">
        <v>0</v>
      </c>
      <c r="H10" s="46">
        <v>0</v>
      </c>
      <c r="I10" s="46">
        <v>3</v>
      </c>
      <c r="J10" s="46">
        <v>1</v>
      </c>
      <c r="K10" s="36">
        <v>12</v>
      </c>
    </row>
    <row r="11" spans="1:11" ht="13.5" customHeight="1">
      <c r="A11" s="13" t="s">
        <v>58</v>
      </c>
      <c r="B11" s="22">
        <f aca="true" t="shared" si="0" ref="B11:J11">SUM(B4:B10)</f>
        <v>1860</v>
      </c>
      <c r="C11" s="22">
        <f t="shared" si="0"/>
        <v>1464</v>
      </c>
      <c r="D11" s="22">
        <f t="shared" si="0"/>
        <v>1676</v>
      </c>
      <c r="E11" s="22">
        <f t="shared" si="0"/>
        <v>962</v>
      </c>
      <c r="F11" s="22">
        <f t="shared" si="0"/>
        <v>941</v>
      </c>
      <c r="G11" s="22">
        <f t="shared" si="0"/>
        <v>355</v>
      </c>
      <c r="H11" s="22">
        <f t="shared" si="0"/>
        <v>237</v>
      </c>
      <c r="I11" s="22">
        <f t="shared" si="0"/>
        <v>612</v>
      </c>
      <c r="J11" s="22">
        <f t="shared" si="0"/>
        <v>149</v>
      </c>
      <c r="K11" s="23"/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I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3" width="6.00390625" style="1" customWidth="1"/>
    <col min="14" max="16384" width="9.00390625" style="1" customWidth="1"/>
  </cols>
  <sheetData>
    <row r="1" spans="1:2" ht="13.5" customHeight="1">
      <c r="A1" s="29" t="s">
        <v>282</v>
      </c>
      <c r="B1" s="1" t="s">
        <v>332</v>
      </c>
    </row>
    <row r="2" spans="1:9" ht="13.5" customHeight="1">
      <c r="A2" s="65" t="s">
        <v>0</v>
      </c>
      <c r="B2" s="65" t="s">
        <v>95</v>
      </c>
      <c r="C2" s="65"/>
      <c r="D2" s="65"/>
      <c r="E2" s="65"/>
      <c r="F2" s="65"/>
      <c r="G2" s="65"/>
      <c r="H2" s="65"/>
      <c r="I2" s="65"/>
    </row>
    <row r="3" spans="1:9" ht="73.5" customHeight="1">
      <c r="A3" s="66"/>
      <c r="B3" s="3" t="s">
        <v>96</v>
      </c>
      <c r="C3" s="3" t="s">
        <v>97</v>
      </c>
      <c r="D3" s="3" t="s">
        <v>98</v>
      </c>
      <c r="E3" s="4" t="s">
        <v>99</v>
      </c>
      <c r="F3" s="4" t="s">
        <v>100</v>
      </c>
      <c r="G3" s="3" t="s">
        <v>101</v>
      </c>
      <c r="H3" s="3" t="s">
        <v>102</v>
      </c>
      <c r="I3" s="3" t="s">
        <v>58</v>
      </c>
    </row>
    <row r="4" spans="1:9" ht="13.5" customHeight="1">
      <c r="A4" s="7" t="s">
        <v>1</v>
      </c>
      <c r="B4" s="8">
        <v>609</v>
      </c>
      <c r="C4" s="8">
        <v>26</v>
      </c>
      <c r="D4" s="8">
        <v>223</v>
      </c>
      <c r="E4" s="8">
        <v>216</v>
      </c>
      <c r="F4" s="8">
        <v>442</v>
      </c>
      <c r="G4" s="8">
        <v>133</v>
      </c>
      <c r="H4" s="8">
        <v>175</v>
      </c>
      <c r="I4" s="8">
        <f>SUM(B4:H4)</f>
        <v>1824</v>
      </c>
    </row>
    <row r="5" spans="1:9" ht="13.5" customHeight="1">
      <c r="A5" s="9" t="s">
        <v>2</v>
      </c>
      <c r="B5" s="10">
        <v>391</v>
      </c>
      <c r="C5" s="10">
        <v>18</v>
      </c>
      <c r="D5" s="10">
        <v>160</v>
      </c>
      <c r="E5" s="10">
        <v>148</v>
      </c>
      <c r="F5" s="10">
        <v>215</v>
      </c>
      <c r="G5" s="10">
        <v>73</v>
      </c>
      <c r="H5" s="10">
        <v>87</v>
      </c>
      <c r="I5" s="10">
        <f aca="true" t="shared" si="0" ref="I5:I10">SUM(B5:H5)</f>
        <v>1092</v>
      </c>
    </row>
    <row r="6" spans="1:9" ht="13.5" customHeight="1">
      <c r="A6" s="9" t="s">
        <v>271</v>
      </c>
      <c r="B6" s="10">
        <v>36</v>
      </c>
      <c r="C6" s="10">
        <v>3</v>
      </c>
      <c r="D6" s="10">
        <v>25</v>
      </c>
      <c r="E6" s="10">
        <v>23</v>
      </c>
      <c r="F6" s="10">
        <v>41</v>
      </c>
      <c r="G6" s="10">
        <v>14</v>
      </c>
      <c r="H6" s="10">
        <v>13</v>
      </c>
      <c r="I6" s="10">
        <f t="shared" si="0"/>
        <v>155</v>
      </c>
    </row>
    <row r="7" spans="1:9" ht="13.5" customHeight="1">
      <c r="A7" s="9" t="s">
        <v>269</v>
      </c>
      <c r="B7" s="10">
        <v>15</v>
      </c>
      <c r="C7" s="10">
        <v>2</v>
      </c>
      <c r="D7" s="10">
        <v>3</v>
      </c>
      <c r="E7" s="10">
        <v>10</v>
      </c>
      <c r="F7" s="10">
        <v>12</v>
      </c>
      <c r="G7" s="10">
        <v>4</v>
      </c>
      <c r="H7" s="10">
        <v>6</v>
      </c>
      <c r="I7" s="10">
        <f t="shared" si="0"/>
        <v>52</v>
      </c>
    </row>
    <row r="8" spans="1:9" ht="13.5" customHeight="1">
      <c r="A8" s="9" t="s">
        <v>270</v>
      </c>
      <c r="B8" s="10">
        <v>9</v>
      </c>
      <c r="C8" s="10">
        <v>0</v>
      </c>
      <c r="D8" s="10">
        <v>6</v>
      </c>
      <c r="E8" s="10">
        <v>7</v>
      </c>
      <c r="F8" s="10">
        <v>12</v>
      </c>
      <c r="G8" s="10">
        <v>4</v>
      </c>
      <c r="H8" s="10">
        <v>7</v>
      </c>
      <c r="I8" s="10">
        <f t="shared" si="0"/>
        <v>45</v>
      </c>
    </row>
    <row r="9" spans="1:9" ht="13.5" customHeight="1">
      <c r="A9" s="9" t="s">
        <v>231</v>
      </c>
      <c r="B9" s="10">
        <v>5</v>
      </c>
      <c r="C9" s="10">
        <v>1</v>
      </c>
      <c r="D9" s="10">
        <v>7</v>
      </c>
      <c r="E9" s="10">
        <v>0</v>
      </c>
      <c r="F9" s="10">
        <v>4</v>
      </c>
      <c r="G9" s="10">
        <v>5</v>
      </c>
      <c r="H9" s="10">
        <v>1</v>
      </c>
      <c r="I9" s="10">
        <f t="shared" si="0"/>
        <v>23</v>
      </c>
    </row>
    <row r="10" spans="1:9" ht="13.5" customHeight="1">
      <c r="A10" s="11" t="s">
        <v>102</v>
      </c>
      <c r="B10" s="12">
        <v>11</v>
      </c>
      <c r="C10" s="12">
        <v>0</v>
      </c>
      <c r="D10" s="12">
        <v>4</v>
      </c>
      <c r="E10" s="12">
        <v>3</v>
      </c>
      <c r="F10" s="12">
        <v>6</v>
      </c>
      <c r="G10" s="12">
        <v>1</v>
      </c>
      <c r="H10" s="12">
        <v>11</v>
      </c>
      <c r="I10" s="12">
        <f t="shared" si="0"/>
        <v>36</v>
      </c>
    </row>
    <row r="11" spans="1:9" ht="13.5" customHeight="1">
      <c r="A11" s="13" t="s">
        <v>58</v>
      </c>
      <c r="B11" s="22">
        <f aca="true" t="shared" si="1" ref="B11:I11">SUM(B4:B10)</f>
        <v>1076</v>
      </c>
      <c r="C11" s="22">
        <f t="shared" si="1"/>
        <v>50</v>
      </c>
      <c r="D11" s="22">
        <f t="shared" si="1"/>
        <v>428</v>
      </c>
      <c r="E11" s="22">
        <f t="shared" si="1"/>
        <v>407</v>
      </c>
      <c r="F11" s="22">
        <f t="shared" si="1"/>
        <v>732</v>
      </c>
      <c r="G11" s="22">
        <f t="shared" si="1"/>
        <v>234</v>
      </c>
      <c r="H11" s="22">
        <f t="shared" si="1"/>
        <v>300</v>
      </c>
      <c r="I11" s="22">
        <f t="shared" si="1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/>
  <dimension ref="A1:L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2" width="5.375" style="1" customWidth="1"/>
    <col min="13" max="13" width="4.75390625" style="1" customWidth="1"/>
    <col min="14" max="16384" width="9.00390625" style="1" customWidth="1"/>
  </cols>
  <sheetData>
    <row r="1" spans="1:2" ht="13.5" customHeight="1">
      <c r="A1" s="29" t="s">
        <v>282</v>
      </c>
      <c r="B1" s="1" t="s">
        <v>336</v>
      </c>
    </row>
    <row r="2" spans="1:12" ht="13.5" customHeight="1">
      <c r="A2" s="65" t="s">
        <v>0</v>
      </c>
      <c r="B2" s="65" t="s">
        <v>103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52.5" customHeight="1">
      <c r="A3" s="66"/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  <c r="G3" s="3" t="s">
        <v>51</v>
      </c>
      <c r="H3" s="3" t="s">
        <v>52</v>
      </c>
      <c r="I3" s="3" t="s">
        <v>53</v>
      </c>
      <c r="J3" s="3" t="s">
        <v>54</v>
      </c>
      <c r="K3" s="3" t="s">
        <v>55</v>
      </c>
      <c r="L3" s="19" t="s">
        <v>59</v>
      </c>
    </row>
    <row r="4" spans="1:12" ht="13.5" customHeight="1">
      <c r="A4" s="7" t="s">
        <v>1</v>
      </c>
      <c r="B4" s="8">
        <v>254</v>
      </c>
      <c r="C4" s="8">
        <v>137</v>
      </c>
      <c r="D4" s="8">
        <v>154</v>
      </c>
      <c r="E4" s="8">
        <v>110</v>
      </c>
      <c r="F4" s="8">
        <v>62</v>
      </c>
      <c r="G4" s="8">
        <v>88</v>
      </c>
      <c r="H4" s="8">
        <v>126</v>
      </c>
      <c r="I4" s="8">
        <v>122</v>
      </c>
      <c r="J4" s="8">
        <v>42</v>
      </c>
      <c r="K4" s="8">
        <v>37</v>
      </c>
      <c r="L4" s="8">
        <v>517</v>
      </c>
    </row>
    <row r="5" spans="1:12" ht="13.5" customHeight="1">
      <c r="A5" s="9" t="s">
        <v>2</v>
      </c>
      <c r="B5" s="10">
        <v>189</v>
      </c>
      <c r="C5" s="10">
        <v>101</v>
      </c>
      <c r="D5" s="10">
        <v>97</v>
      </c>
      <c r="E5" s="10">
        <v>66</v>
      </c>
      <c r="F5" s="10">
        <v>46</v>
      </c>
      <c r="G5" s="10">
        <v>50</v>
      </c>
      <c r="H5" s="10">
        <v>66</v>
      </c>
      <c r="I5" s="10">
        <v>69</v>
      </c>
      <c r="J5" s="10">
        <v>25</v>
      </c>
      <c r="K5" s="10">
        <v>16</v>
      </c>
      <c r="L5" s="10">
        <v>334</v>
      </c>
    </row>
    <row r="6" spans="1:12" ht="13.5" customHeight="1">
      <c r="A6" s="9" t="s">
        <v>271</v>
      </c>
      <c r="B6" s="10">
        <v>16</v>
      </c>
      <c r="C6" s="10">
        <v>5</v>
      </c>
      <c r="D6" s="10">
        <v>10</v>
      </c>
      <c r="E6" s="10">
        <v>8</v>
      </c>
      <c r="F6" s="10">
        <v>4</v>
      </c>
      <c r="G6" s="10">
        <v>4</v>
      </c>
      <c r="H6" s="10">
        <v>8</v>
      </c>
      <c r="I6" s="10">
        <v>4</v>
      </c>
      <c r="J6" s="10">
        <v>3</v>
      </c>
      <c r="K6" s="10">
        <v>0</v>
      </c>
      <c r="L6" s="10">
        <v>32</v>
      </c>
    </row>
    <row r="7" spans="1:12" ht="13.5" customHeight="1">
      <c r="A7" s="9" t="s">
        <v>269</v>
      </c>
      <c r="B7" s="10">
        <v>8</v>
      </c>
      <c r="C7" s="10">
        <v>2</v>
      </c>
      <c r="D7" s="10">
        <v>1</v>
      </c>
      <c r="E7" s="10">
        <v>2</v>
      </c>
      <c r="F7" s="10">
        <v>3</v>
      </c>
      <c r="G7" s="10">
        <v>0</v>
      </c>
      <c r="H7" s="10">
        <v>1</v>
      </c>
      <c r="I7" s="10">
        <v>4</v>
      </c>
      <c r="J7" s="10">
        <v>1</v>
      </c>
      <c r="K7" s="10">
        <v>1</v>
      </c>
      <c r="L7" s="10">
        <v>14</v>
      </c>
    </row>
    <row r="8" spans="1:12" ht="13.5" customHeight="1">
      <c r="A8" s="9" t="s">
        <v>270</v>
      </c>
      <c r="B8" s="10">
        <v>2</v>
      </c>
      <c r="C8" s="10">
        <v>0</v>
      </c>
      <c r="D8" s="10">
        <v>3</v>
      </c>
      <c r="E8" s="10">
        <v>1</v>
      </c>
      <c r="F8" s="10">
        <v>0</v>
      </c>
      <c r="G8" s="10">
        <v>1</v>
      </c>
      <c r="H8" s="10">
        <v>2</v>
      </c>
      <c r="I8" s="10">
        <v>4</v>
      </c>
      <c r="J8" s="10">
        <v>0</v>
      </c>
      <c r="K8" s="10">
        <v>1</v>
      </c>
      <c r="L8" s="10">
        <v>9</v>
      </c>
    </row>
    <row r="9" spans="1:12" ht="13.5" customHeight="1">
      <c r="A9" s="9" t="s">
        <v>231</v>
      </c>
      <c r="B9" s="10">
        <v>2</v>
      </c>
      <c r="C9" s="10">
        <v>2</v>
      </c>
      <c r="D9" s="10">
        <v>4</v>
      </c>
      <c r="E9" s="10">
        <v>2</v>
      </c>
      <c r="F9" s="10">
        <v>2</v>
      </c>
      <c r="G9" s="10">
        <v>2</v>
      </c>
      <c r="H9" s="10">
        <v>3</v>
      </c>
      <c r="I9" s="10">
        <v>2</v>
      </c>
      <c r="J9" s="10">
        <v>0</v>
      </c>
      <c r="K9" s="10">
        <v>1</v>
      </c>
      <c r="L9" s="10">
        <v>5</v>
      </c>
    </row>
    <row r="10" spans="1:12" ht="13.5" customHeight="1">
      <c r="A10" s="11" t="s">
        <v>102</v>
      </c>
      <c r="B10" s="12">
        <v>4</v>
      </c>
      <c r="C10" s="12">
        <v>1</v>
      </c>
      <c r="D10" s="12">
        <v>1</v>
      </c>
      <c r="E10" s="12">
        <v>1</v>
      </c>
      <c r="F10" s="12">
        <v>0</v>
      </c>
      <c r="G10" s="12">
        <v>1</v>
      </c>
      <c r="H10" s="12">
        <v>0</v>
      </c>
      <c r="I10" s="12">
        <v>0</v>
      </c>
      <c r="J10" s="12">
        <v>0</v>
      </c>
      <c r="K10" s="12">
        <v>1</v>
      </c>
      <c r="L10" s="12">
        <v>7</v>
      </c>
    </row>
    <row r="11" spans="1:12" ht="13.5" customHeight="1">
      <c r="A11" s="13" t="s">
        <v>58</v>
      </c>
      <c r="B11" s="22">
        <f aca="true" t="shared" si="0" ref="B11:K11">SUM(B4:B10)</f>
        <v>475</v>
      </c>
      <c r="C11" s="22">
        <f t="shared" si="0"/>
        <v>248</v>
      </c>
      <c r="D11" s="22">
        <f t="shared" si="0"/>
        <v>270</v>
      </c>
      <c r="E11" s="22">
        <f t="shared" si="0"/>
        <v>190</v>
      </c>
      <c r="F11" s="22">
        <f t="shared" si="0"/>
        <v>117</v>
      </c>
      <c r="G11" s="22">
        <f t="shared" si="0"/>
        <v>146</v>
      </c>
      <c r="H11" s="22">
        <f t="shared" si="0"/>
        <v>206</v>
      </c>
      <c r="I11" s="22">
        <f t="shared" si="0"/>
        <v>205</v>
      </c>
      <c r="J11" s="22">
        <f t="shared" si="0"/>
        <v>71</v>
      </c>
      <c r="K11" s="22">
        <f t="shared" si="0"/>
        <v>57</v>
      </c>
      <c r="L11" s="23"/>
    </row>
  </sheetData>
  <mergeCells count="2">
    <mergeCell ref="A2:A3"/>
    <mergeCell ref="B2:L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/>
  <dimension ref="A1:K1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00390625" style="1" customWidth="1"/>
    <col min="2" max="11" width="5.375" style="1" customWidth="1"/>
    <col min="12" max="12" width="3.125" style="1" customWidth="1"/>
    <col min="13" max="14" width="7.25390625" style="1" customWidth="1"/>
    <col min="15" max="34" width="5.50390625" style="1" customWidth="1"/>
    <col min="35" max="16384" width="9.00390625" style="1" customWidth="1"/>
  </cols>
  <sheetData>
    <row r="1" spans="1:2" ht="13.5" customHeight="1">
      <c r="A1" s="29" t="s">
        <v>282</v>
      </c>
      <c r="B1" s="1" t="s">
        <v>335</v>
      </c>
    </row>
    <row r="2" spans="1:11" ht="13.5" customHeight="1">
      <c r="A2" s="65" t="s">
        <v>0</v>
      </c>
      <c r="B2" s="65" t="s">
        <v>104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62.25" customHeight="1">
      <c r="A3" s="65"/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59</v>
      </c>
    </row>
    <row r="4" spans="1:11" ht="13.5" customHeight="1">
      <c r="A4" s="7" t="s">
        <v>1</v>
      </c>
      <c r="B4" s="8">
        <v>175</v>
      </c>
      <c r="C4" s="8">
        <v>114</v>
      </c>
      <c r="D4" s="8">
        <v>162</v>
      </c>
      <c r="E4" s="8">
        <v>66</v>
      </c>
      <c r="F4" s="8">
        <v>138</v>
      </c>
      <c r="G4" s="8">
        <v>4</v>
      </c>
      <c r="H4" s="8">
        <v>24</v>
      </c>
      <c r="I4" s="8">
        <v>63</v>
      </c>
      <c r="J4" s="8">
        <v>26</v>
      </c>
      <c r="K4" s="8">
        <v>397</v>
      </c>
    </row>
    <row r="5" spans="1:11" ht="13.5" customHeight="1">
      <c r="A5" s="9" t="s">
        <v>2</v>
      </c>
      <c r="B5" s="10">
        <v>99</v>
      </c>
      <c r="C5" s="10">
        <v>75</v>
      </c>
      <c r="D5" s="10">
        <v>98</v>
      </c>
      <c r="E5" s="10">
        <v>40</v>
      </c>
      <c r="F5" s="10">
        <v>71</v>
      </c>
      <c r="G5" s="10">
        <v>56</v>
      </c>
      <c r="H5" s="10">
        <v>20</v>
      </c>
      <c r="I5" s="10">
        <v>60</v>
      </c>
      <c r="J5" s="10">
        <v>13</v>
      </c>
      <c r="K5" s="10">
        <v>263</v>
      </c>
    </row>
    <row r="6" spans="1:11" ht="13.5" customHeight="1">
      <c r="A6" s="9" t="s">
        <v>271</v>
      </c>
      <c r="B6" s="10">
        <v>5</v>
      </c>
      <c r="C6" s="10">
        <v>3</v>
      </c>
      <c r="D6" s="10">
        <v>3</v>
      </c>
      <c r="E6" s="10">
        <v>3</v>
      </c>
      <c r="F6" s="10">
        <v>3</v>
      </c>
      <c r="G6" s="10">
        <v>7</v>
      </c>
      <c r="H6" s="10">
        <v>1</v>
      </c>
      <c r="I6" s="10">
        <v>4</v>
      </c>
      <c r="J6" s="10">
        <v>1</v>
      </c>
      <c r="K6" s="10">
        <v>16</v>
      </c>
    </row>
    <row r="7" spans="1:11" ht="13.5" customHeight="1">
      <c r="A7" s="9" t="s">
        <v>269</v>
      </c>
      <c r="B7" s="10">
        <v>4</v>
      </c>
      <c r="C7" s="10">
        <v>3</v>
      </c>
      <c r="D7" s="10">
        <v>4</v>
      </c>
      <c r="E7" s="10">
        <v>2</v>
      </c>
      <c r="F7" s="10">
        <v>1</v>
      </c>
      <c r="G7" s="10">
        <v>0</v>
      </c>
      <c r="H7" s="10">
        <v>0</v>
      </c>
      <c r="I7" s="10">
        <v>1</v>
      </c>
      <c r="J7" s="10">
        <v>3</v>
      </c>
      <c r="K7" s="10">
        <v>11</v>
      </c>
    </row>
    <row r="8" spans="1:11" ht="13.5" customHeight="1">
      <c r="A8" s="9" t="s">
        <v>270</v>
      </c>
      <c r="B8" s="10">
        <v>1</v>
      </c>
      <c r="C8" s="10">
        <v>1</v>
      </c>
      <c r="D8" s="10">
        <v>1</v>
      </c>
      <c r="E8" s="10">
        <v>0</v>
      </c>
      <c r="F8" s="10">
        <v>1</v>
      </c>
      <c r="G8" s="10">
        <v>1</v>
      </c>
      <c r="H8" s="10">
        <v>0</v>
      </c>
      <c r="I8" s="10">
        <v>2</v>
      </c>
      <c r="J8" s="10">
        <v>0</v>
      </c>
      <c r="K8" s="10">
        <v>5</v>
      </c>
    </row>
    <row r="9" spans="1:11" ht="13.5" customHeight="1">
      <c r="A9" s="9" t="s">
        <v>231</v>
      </c>
      <c r="B9" s="10">
        <v>1</v>
      </c>
      <c r="C9" s="10">
        <v>2</v>
      </c>
      <c r="D9" s="10">
        <v>0</v>
      </c>
      <c r="E9" s="10">
        <v>1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4</v>
      </c>
    </row>
    <row r="10" spans="1:11" ht="13.5" customHeight="1">
      <c r="A10" s="11" t="s">
        <v>102</v>
      </c>
      <c r="B10" s="12">
        <v>2</v>
      </c>
      <c r="C10" s="12">
        <v>4</v>
      </c>
      <c r="D10" s="12">
        <v>2</v>
      </c>
      <c r="E10" s="12">
        <v>2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6</v>
      </c>
    </row>
    <row r="11" spans="1:11" ht="13.5" customHeight="1">
      <c r="A11" s="13" t="s">
        <v>58</v>
      </c>
      <c r="B11" s="22">
        <f aca="true" t="shared" si="0" ref="B11:J11">SUM(B4:B10)</f>
        <v>287</v>
      </c>
      <c r="C11" s="22">
        <f t="shared" si="0"/>
        <v>202</v>
      </c>
      <c r="D11" s="22">
        <f t="shared" si="0"/>
        <v>270</v>
      </c>
      <c r="E11" s="22">
        <f t="shared" si="0"/>
        <v>114</v>
      </c>
      <c r="F11" s="22">
        <f t="shared" si="0"/>
        <v>214</v>
      </c>
      <c r="G11" s="22">
        <f t="shared" si="0"/>
        <v>69</v>
      </c>
      <c r="H11" s="22">
        <f t="shared" si="0"/>
        <v>45</v>
      </c>
      <c r="I11" s="22">
        <f t="shared" si="0"/>
        <v>131</v>
      </c>
      <c r="J11" s="22">
        <f t="shared" si="0"/>
        <v>43</v>
      </c>
      <c r="K11" s="23"/>
    </row>
  </sheetData>
  <mergeCells count="2">
    <mergeCell ref="A2:A3"/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2000-10-17T02:52:30Z</cp:lastPrinted>
  <dcterms:created xsi:type="dcterms:W3CDTF">2000-08-02T05:01:53Z</dcterms:created>
  <dcterms:modified xsi:type="dcterms:W3CDTF">2001-03-21T12:01:28Z</dcterms:modified>
  <cp:category/>
  <cp:version/>
  <cp:contentType/>
  <cp:contentStatus/>
</cp:coreProperties>
</file>