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934" firstSheet="1" activeTab="1"/>
  </bookViews>
  <sheets>
    <sheet name="000000" sheetId="1" state="veryHidden" r:id="rId1"/>
    <sheet name="暮らしの満足度２×規模外観類型" sheetId="2" r:id="rId2"/>
    <sheet name="暮らしの満足度２×建築時期" sheetId="3" r:id="rId3"/>
    <sheet name="暮らしの満足度２×所有状況" sheetId="4" r:id="rId4"/>
    <sheet name="暮らしの満足度２×修繕経歴" sheetId="5" r:id="rId5"/>
    <sheet name="暮らしの満足度2×過去の修繕部位" sheetId="6" r:id="rId6"/>
    <sheet name="暮らしの満足度2×過去の修繕箇所" sheetId="7" r:id="rId7"/>
    <sheet name="暮らしの満足度２×改善意向" sheetId="8" r:id="rId8"/>
    <sheet name="暮らしの満足度2×修繕希望部位" sheetId="9" r:id="rId9"/>
    <sheet name="暮らしの満足度2×修繕増築希望箇所" sheetId="10" r:id="rId10"/>
    <sheet name="暮らしの満足度2×建替え時の構造" sheetId="11" r:id="rId11"/>
    <sheet name="暮らしの満足度２×居住継続の問題点" sheetId="12" r:id="rId12"/>
    <sheet name="暮らしの満足度２×活用意向" sheetId="13" r:id="rId13"/>
    <sheet name="暮らしの満足度２×まちの将来像" sheetId="14" r:id="rId14"/>
    <sheet name="暮らしの満足度２×職業" sheetId="15" r:id="rId15"/>
    <sheet name="暮らしの満足度2×居住開始時期" sheetId="16" r:id="rId16"/>
    <sheet name="暮らしの満足度２×役員の名前" sheetId="17" r:id="rId17"/>
    <sheet name="暮らしの満足度２×役員経験" sheetId="18" r:id="rId18"/>
    <sheet name="暮らしの満足度２×社寺・祭の由来" sheetId="19" r:id="rId19"/>
    <sheet name="暮らしの満足度２×お気に入りの散歩コース" sheetId="20" r:id="rId20"/>
    <sheet name="暮らしの満足度２×お気に入りの店" sheetId="21" r:id="rId21"/>
    <sheet name="暮らしの満足度２×地価水準の認識" sheetId="22" r:id="rId22"/>
    <sheet name="暮らしの満足度×まちづくりの手法" sheetId="23" r:id="rId23"/>
    <sheet name="暮らしの満足度２×まちづくりの参加意欲" sheetId="24" r:id="rId24"/>
    <sheet name="暮らしの満足度２×居住継続意向" sheetId="25" r:id="rId25"/>
    <sheet name="暮らしの満足度２×業種" sheetId="26" r:id="rId26"/>
  </sheets>
  <definedNames/>
  <calcPr fullCalcOnLoad="1"/>
</workbook>
</file>

<file path=xl/sharedStrings.xml><?xml version="1.0" encoding="utf-8"?>
<sst xmlns="http://schemas.openxmlformats.org/spreadsheetml/2006/main" count="714" uniqueCount="215">
  <si>
    <t>③このまま</t>
  </si>
  <si>
    <t>⑦わからない</t>
  </si>
  <si>
    <t>⑧その他</t>
  </si>
  <si>
    <t>⑨未記入</t>
  </si>
  <si>
    <t>①満足</t>
  </si>
  <si>
    <t>②やや満足</t>
  </si>
  <si>
    <t>④やや不満</t>
  </si>
  <si>
    <t>⑤不満</t>
  </si>
  <si>
    <t>⑥未記入</t>
  </si>
  <si>
    <t>合計</t>
  </si>
  <si>
    <t>暮らしの満足度</t>
  </si>
  <si>
    <t>2.京都らしい風情</t>
  </si>
  <si>
    <t>③どちらでもない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</si>
  <si>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</si>
  <si>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</si>
  <si>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</si>
  <si>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</si>
  <si>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</si>
  <si>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</si>
  <si>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⑦未記入</t>
  </si>
  <si>
    <t>⑥わからない</t>
  </si>
  <si>
    <t>活用意向</t>
  </si>
  <si>
    <t>①売却しても
　よい</t>
  </si>
  <si>
    <t>②後継者に
　残したい</t>
  </si>
  <si>
    <t>④一部賃貸しても
　維持したい</t>
  </si>
  <si>
    <t>⑤全部賃貸しても
　維持したい</t>
  </si>
  <si>
    <t>⑥維持するために
　売却してもよい</t>
  </si>
  <si>
    <t>まちの将来像</t>
  </si>
  <si>
    <t>②歴史的景観</t>
  </si>
  <si>
    <t>⑫その他</t>
  </si>
  <si>
    <t>回答者数</t>
  </si>
  <si>
    <t>③小売業</t>
  </si>
  <si>
    <t>④飲食店</t>
  </si>
  <si>
    <t>⑦建設業</t>
  </si>
  <si>
    <t>①住み続けたい</t>
  </si>
  <si>
    <t>⑤未記入</t>
  </si>
  <si>
    <t>⑥したくない</t>
  </si>
  <si>
    <t>⑧未記入</t>
  </si>
  <si>
    <t>⑧必要ない</t>
  </si>
  <si>
    <t>⑨わからない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</si>
  <si>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</si>
  <si>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</si>
  <si>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</si>
  <si>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</si>
  <si>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</si>
  <si>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</si>
  <si>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</si>
  <si>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</si>
  <si>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</si>
  <si>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</si>
  <si>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①頻繁に修繕</t>
  </si>
  <si>
    <t>②かつて修繕</t>
  </si>
  <si>
    <t>③最近修繕</t>
  </si>
  <si>
    <t>規模外観類型</t>
  </si>
  <si>
    <t>小規模
良好町家</t>
  </si>
  <si>
    <t>小規模
検討町家</t>
  </si>
  <si>
    <t>中小規模
良好町家</t>
  </si>
  <si>
    <t>中小規模
検討町家</t>
  </si>
  <si>
    <t>中規模
良好町家</t>
  </si>
  <si>
    <t>中規模
検討町家</t>
  </si>
  <si>
    <t>中大規模
良好町家</t>
  </si>
  <si>
    <t>中大規模
検討町家</t>
  </si>
  <si>
    <t>大規模
良好町家</t>
  </si>
  <si>
    <t>大規模
検討町家</t>
  </si>
  <si>
    <t>老朽町家</t>
  </si>
  <si>
    <t>規模不明
町家</t>
  </si>
  <si>
    <t>建築時期</t>
  </si>
  <si>
    <t>居住継続の問題点</t>
  </si>
  <si>
    <t>②近隣の
　ビル・マンション</t>
  </si>
  <si>
    <t>修繕経歴</t>
  </si>
  <si>
    <t>④したことが
ない</t>
  </si>
  <si>
    <t>居住継続意向</t>
  </si>
  <si>
    <t>②住み続けたい
ができない</t>
  </si>
  <si>
    <t>③住み続けたい
と思わない</t>
  </si>
  <si>
    <t>④どちらとも
いえない</t>
  </si>
  <si>
    <t>職業</t>
  </si>
  <si>
    <t>①全く
　知らない</t>
  </si>
  <si>
    <t>②１人は
　知っている</t>
  </si>
  <si>
    <t>③数人
　知っている</t>
  </si>
  <si>
    <t>④１０人程度
　知っている</t>
  </si>
  <si>
    <t>⑤それ以上
　知っている</t>
  </si>
  <si>
    <t>役員経験</t>
  </si>
  <si>
    <t>①全くない</t>
  </si>
  <si>
    <t>②一度経験</t>
  </si>
  <si>
    <t>③数回経験</t>
  </si>
  <si>
    <t>④ずっと
　やっていた
　が今は無し</t>
  </si>
  <si>
    <t>⑤ずっと
　やっている</t>
  </si>
  <si>
    <t>社寺・祭の由来</t>
  </si>
  <si>
    <t>②ほとんど
　知らない</t>
  </si>
  <si>
    <t>③少し
　知っている</t>
  </si>
  <si>
    <t>④大体
　知っている</t>
  </si>
  <si>
    <t>⑤良く
　知っている</t>
  </si>
  <si>
    <t>⑥未記入</t>
  </si>
  <si>
    <t>散歩コース</t>
  </si>
  <si>
    <t>①無い</t>
  </si>
  <si>
    <t>②年に
　数回程度</t>
  </si>
  <si>
    <t>③月に
　一回程度</t>
  </si>
  <si>
    <t>④週に
　一回程度</t>
  </si>
  <si>
    <t>⑤ほとんど
　毎日</t>
  </si>
  <si>
    <t>お気に入りの店</t>
  </si>
  <si>
    <t>①行ったこと
　がない</t>
  </si>
  <si>
    <t>②一軒ある</t>
  </si>
  <si>
    <t>③数軒ある</t>
  </si>
  <si>
    <t>④１０軒
　以上ある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</si>
  <si>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</si>
  <si>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</si>
  <si>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</si>
  <si>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</si>
  <si>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</si>
  <si>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</si>
  <si>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</si>
  <si>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</si>
  <si>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</si>
  <si>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</si>
  <si>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</si>
  <si>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</si>
  <si>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</si>
  <si>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</si>
  <si>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</si>
  <si>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</si>
  <si>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</si>
  <si>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</si>
  <si>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</si>
  <si>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業種</t>
  </si>
  <si>
    <t>①食料品
　製造業</t>
  </si>
  <si>
    <t>②伝統的
　製造卸業</t>
  </si>
  <si>
    <t>⑤専門
　サービス業</t>
  </si>
  <si>
    <t>⑥その他
　サービス業</t>
  </si>
  <si>
    <t>■京町家まちづくり調査</t>
  </si>
  <si>
    <t>■市民調査「木の文化都市：京都の伝統的都市居住の作法と様式に関する研究」</t>
  </si>
  <si>
    <t>■調査合計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</si>
  <si>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</si>
  <si>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</si>
  <si>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</si>
  <si>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</si>
  <si>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</si>
  <si>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</si>
  <si>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③どちらでもない</t>
  </si>
  <si>
    <t>①自営業者</t>
  </si>
  <si>
    <t>②会社員</t>
  </si>
  <si>
    <t>③無職</t>
  </si>
  <si>
    <t>④その他</t>
  </si>
  <si>
    <t>⑤未記入</t>
  </si>
  <si>
    <t>所有状況</t>
  </si>
  <si>
    <t>①持地持家</t>
  </si>
  <si>
    <t>②持地借家</t>
  </si>
  <si>
    <t>③借地持家</t>
  </si>
  <si>
    <t>④借地借家</t>
  </si>
  <si>
    <t>⑤その他</t>
  </si>
  <si>
    <t>2.京都らしい風情</t>
  </si>
  <si>
    <t>①多くの
 寺や神社</t>
  </si>
  <si>
    <t>③伝統文化
　の継承</t>
  </si>
  <si>
    <t>④静かな
　住環境</t>
  </si>
  <si>
    <t>⑤伝統産業
　の活気</t>
  </si>
  <si>
    <t>⑥商店の
　賑わい</t>
  </si>
  <si>
    <t>⑧街路や公共
　施設の充実</t>
  </si>
  <si>
    <t>⑨観光と居住
　の混在</t>
  </si>
  <si>
    <t>⑨観光客に
　よる賑わい</t>
  </si>
  <si>
    <t>⑪近代的で
　災害に強い</t>
  </si>
  <si>
    <t>まちづくりへの参加意欲</t>
  </si>
  <si>
    <t>①屋根</t>
  </si>
  <si>
    <t>②外壁</t>
  </si>
  <si>
    <t>③内壁</t>
  </si>
  <si>
    <t>④基礎</t>
  </si>
  <si>
    <t>⑤梁･柱</t>
  </si>
  <si>
    <t>⑥床組</t>
  </si>
  <si>
    <t>⑦天井</t>
  </si>
  <si>
    <t>⑧戸･窓</t>
  </si>
  <si>
    <t>⑨その他</t>
  </si>
  <si>
    <t>過去の修繕部位</t>
  </si>
  <si>
    <t>①台所</t>
  </si>
  <si>
    <t>②洗面所</t>
  </si>
  <si>
    <t>③風呂</t>
  </si>
  <si>
    <t>④出入り口</t>
  </si>
  <si>
    <t>⑤居室</t>
  </si>
  <si>
    <t>⑥事業所</t>
  </si>
  <si>
    <t>⑧外観</t>
  </si>
  <si>
    <t>過去の修繕箇所</t>
  </si>
  <si>
    <t>⑤柱･梁</t>
  </si>
  <si>
    <t>⑥床組み</t>
  </si>
  <si>
    <t>⑨増築</t>
  </si>
  <si>
    <t>⑩その他</t>
  </si>
  <si>
    <t>修繕希望部位</t>
  </si>
  <si>
    <t>⑦ガレージ</t>
  </si>
  <si>
    <t>修繕・増築希望箇所</t>
  </si>
  <si>
    <t>建替え時の構造・デザイン</t>
  </si>
  <si>
    <t>①伝統的な
　木造建築</t>
  </si>
  <si>
    <t>②現代的な
　木造建築</t>
  </si>
  <si>
    <t>③非木造で
　外観は
　伝統的な
　デザイン</t>
  </si>
  <si>
    <t>④非木造で
　質の高い
　現代風
　デザイン</t>
  </si>
  <si>
    <t>⑤わからない</t>
  </si>
  <si>
    <t>⑥その他</t>
  </si>
  <si>
    <t>居住開始時期</t>
  </si>
  <si>
    <t>⑦ガレージ</t>
  </si>
  <si>
    <t>①自営業者</t>
  </si>
  <si>
    <t>②会社員</t>
  </si>
  <si>
    <t>③無職</t>
  </si>
  <si>
    <t>④その他</t>
  </si>
  <si>
    <t>⑤未記入</t>
  </si>
  <si>
    <t>役員の名前</t>
  </si>
  <si>
    <t>⑦不明</t>
  </si>
  <si>
    <t>(母数-アンケート全京町家件数(居住者））</t>
  </si>
  <si>
    <t>(母数-アンケート全京町家件数）</t>
  </si>
  <si>
    <t>(母数-アンケート全京町家件数のうち、修繕経歴において①～③と答えたものによる複数回答）</t>
  </si>
  <si>
    <t>(母数-アンケート全京町家件数のうち、修繕経歴において①～③と答えたものによる複数回答）</t>
  </si>
  <si>
    <t>(母数-アンケート全京町家件数(居住者））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</si>
  <si>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</si>
  <si>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</si>
  <si>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(母数-アンケート全京町家件数のうち、改善意向において③と答えたもの）</t>
  </si>
  <si>
    <t>(母数-アンケート全京町家件数(居住者）による複数回答）</t>
  </si>
  <si>
    <t>(母数-アンケート全京町家件数(居住者）のうち、持家と答えたもの）</t>
  </si>
  <si>
    <t>(母数-アンケート全京町家件数(居住者）による複数回答）</t>
  </si>
  <si>
    <t>(母数-アンケート全京町家件数による複数回答）</t>
  </si>
  <si>
    <t>(母数-アンケート全京町家件数(居住者））</t>
  </si>
  <si>
    <t>(母数-アンケート全京町家件数(居住者）のうち利用状況において住宅・事業両用と答えたもの）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</si>
</sst>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_);[Red]\(#,##0\)"/>
    <numFmt numFmtId="182" formatCode="0_ "/>
    <numFmt numFmtId="183" formatCode="#,##0;\-#,##0;&quot;-&quot;"/>
  </numFmts>
  <fonts count="14">
    <font>
      <sz val="11"/>
      <color indexed="8"/>
      <name val="ＭＳ Ｐゴシック"/>
      <family val="3"/>
    </font>
    <font>
      <sz val="10"/>
      <color indexed="8"/>
      <name val="ＤＦ細丸ゴシック体"/>
      <family val="3"/>
    </font>
    <font>
      <sz val="10"/>
      <color indexed="22"/>
      <name val="ＤＦ細丸ゴシック体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0" borderId="4" xfId="30" applyFont="1" applyFill="1" applyBorder="1" applyAlignment="1">
      <alignment vertical="center"/>
      <protection/>
    </xf>
    <xf numFmtId="0" fontId="4" fillId="0" borderId="5" xfId="30" applyFont="1" applyFill="1" applyBorder="1" applyAlignment="1">
      <alignment vertical="center"/>
      <protection/>
    </xf>
    <xf numFmtId="0" fontId="4" fillId="0" borderId="6" xfId="30" applyFont="1" applyFill="1" applyBorder="1" applyAlignment="1">
      <alignment vertical="center"/>
      <protection/>
    </xf>
    <xf numFmtId="0" fontId="4" fillId="0" borderId="3" xfId="30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4" xfId="30" applyNumberFormat="1" applyFont="1" applyFill="1" applyBorder="1" applyAlignment="1">
      <alignment vertical="center"/>
      <protection/>
    </xf>
    <xf numFmtId="0" fontId="4" fillId="0" borderId="5" xfId="30" applyNumberFormat="1" applyFont="1" applyFill="1" applyBorder="1" applyAlignment="1">
      <alignment vertical="center"/>
      <protection/>
    </xf>
    <xf numFmtId="0" fontId="4" fillId="0" borderId="6" xfId="30" applyNumberFormat="1" applyFont="1" applyFill="1" applyBorder="1" applyAlignment="1">
      <alignment vertical="center"/>
      <protection/>
    </xf>
    <xf numFmtId="181" fontId="5" fillId="0" borderId="4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top" textRotation="255" wrapText="1"/>
    </xf>
    <xf numFmtId="0" fontId="4" fillId="2" borderId="3" xfId="0" applyFont="1" applyFill="1" applyBorder="1" applyAlignment="1">
      <alignment horizontal="center" vertical="top" textRotation="255"/>
    </xf>
    <xf numFmtId="0" fontId="5" fillId="2" borderId="3" xfId="0" applyFont="1" applyFill="1" applyBorder="1" applyAlignment="1">
      <alignment horizontal="center" vertical="top" textRotation="255"/>
    </xf>
    <xf numFmtId="0" fontId="5" fillId="2" borderId="3" xfId="0" applyFont="1" applyFill="1" applyBorder="1" applyAlignment="1">
      <alignment horizontal="center" vertical="top" textRotation="255" wrapText="1"/>
    </xf>
    <xf numFmtId="180" fontId="4" fillId="0" borderId="7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181" fontId="4" fillId="0" borderId="4" xfId="30" applyNumberFormat="1" applyFont="1" applyFill="1" applyBorder="1" applyAlignment="1">
      <alignment vertical="center"/>
      <protection/>
    </xf>
    <xf numFmtId="181" fontId="4" fillId="0" borderId="5" xfId="30" applyNumberFormat="1" applyFont="1" applyFill="1" applyBorder="1" applyAlignment="1">
      <alignment vertical="center"/>
      <protection/>
    </xf>
    <xf numFmtId="181" fontId="4" fillId="0" borderId="3" xfId="0" applyNumberFormat="1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4" fillId="0" borderId="6" xfId="30" applyNumberFormat="1" applyFont="1" applyFill="1" applyBorder="1" applyAlignment="1">
      <alignment vertical="center"/>
      <protection/>
    </xf>
    <xf numFmtId="181" fontId="4" fillId="0" borderId="6" xfId="0" applyNumberFormat="1" applyFont="1" applyBorder="1" applyAlignment="1">
      <alignment vertical="center"/>
    </xf>
    <xf numFmtId="0" fontId="5" fillId="2" borderId="3" xfId="0" applyFont="1" applyFill="1" applyBorder="1" applyAlignment="1">
      <alignment vertical="top" textRotation="255" wrapText="1"/>
    </xf>
    <xf numFmtId="0" fontId="5" fillId="2" borderId="3" xfId="0" applyFont="1" applyFill="1" applyBorder="1" applyAlignment="1">
      <alignment vertical="top" textRotation="255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5" fillId="0" borderId="4" xfId="0" applyNumberFormat="1" applyFon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horizontal="right" vertical="center"/>
    </xf>
    <xf numFmtId="181" fontId="5" fillId="0" borderId="3" xfId="0" applyNumberFormat="1" applyFont="1" applyBorder="1" applyAlignment="1">
      <alignment vertical="center"/>
    </xf>
    <xf numFmtId="180" fontId="5" fillId="2" borderId="3" xfId="0" applyNumberFormat="1" applyFont="1" applyFill="1" applyBorder="1" applyAlignment="1">
      <alignment horizontal="center" vertical="top" textRotation="255" wrapText="1"/>
    </xf>
    <xf numFmtId="180" fontId="5" fillId="2" borderId="3" xfId="0" applyNumberFormat="1" applyFont="1" applyFill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80" fontId="5" fillId="2" borderId="3" xfId="0" applyNumberFormat="1" applyFont="1" applyFill="1" applyBorder="1" applyAlignment="1">
      <alignment horizontal="center" vertical="center"/>
    </xf>
    <xf numFmtId="182" fontId="5" fillId="2" borderId="3" xfId="0" applyNumberFormat="1" applyFont="1" applyFill="1" applyBorder="1" applyAlignment="1">
      <alignment horizontal="center" vertical="center"/>
    </xf>
    <xf numFmtId="182" fontId="4" fillId="2" borderId="3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  <cellStyle name="標準_図3E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0196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1" width="5.375" style="6" customWidth="1"/>
    <col min="12" max="16384" width="9.00390625" style="6" customWidth="1"/>
  </cols>
  <sheetData>
    <row r="1" spans="1:3" ht="13.5" customHeight="1">
      <c r="A1" s="6" t="s">
        <v>128</v>
      </c>
      <c r="C1" s="6" t="s">
        <v>206</v>
      </c>
    </row>
    <row r="2" spans="1:11" ht="13.5" customHeight="1">
      <c r="A2" s="1" t="s">
        <v>10</v>
      </c>
      <c r="B2" s="53" t="s">
        <v>184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ht="62.25" customHeight="1">
      <c r="A3" s="1" t="s">
        <v>11</v>
      </c>
      <c r="B3" s="20" t="s">
        <v>170</v>
      </c>
      <c r="C3" s="20" t="s">
        <v>171</v>
      </c>
      <c r="D3" s="20" t="s">
        <v>172</v>
      </c>
      <c r="E3" s="20" t="s">
        <v>173</v>
      </c>
      <c r="F3" s="20" t="s">
        <v>174</v>
      </c>
      <c r="G3" s="20" t="s">
        <v>175</v>
      </c>
      <c r="H3" s="20" t="s">
        <v>183</v>
      </c>
      <c r="I3" s="20" t="s">
        <v>176</v>
      </c>
      <c r="J3" s="20" t="s">
        <v>168</v>
      </c>
      <c r="K3" s="20" t="s">
        <v>30</v>
      </c>
    </row>
    <row r="4" spans="1:11" ht="13.5" customHeight="1">
      <c r="A4" s="28" t="s">
        <v>4</v>
      </c>
      <c r="B4" s="38">
        <v>62</v>
      </c>
      <c r="C4" s="38">
        <v>35</v>
      </c>
      <c r="D4" s="38">
        <v>54</v>
      </c>
      <c r="E4" s="38">
        <v>19</v>
      </c>
      <c r="F4" s="38">
        <v>50</v>
      </c>
      <c r="G4" s="38">
        <v>12</v>
      </c>
      <c r="H4" s="38">
        <v>8</v>
      </c>
      <c r="I4" s="38">
        <v>24</v>
      </c>
      <c r="J4" s="38">
        <v>9</v>
      </c>
      <c r="K4" s="7">
        <v>147</v>
      </c>
    </row>
    <row r="5" spans="1:11" ht="13.5" customHeight="1">
      <c r="A5" s="29" t="s">
        <v>5</v>
      </c>
      <c r="B5" s="39">
        <v>100</v>
      </c>
      <c r="C5" s="39">
        <v>79</v>
      </c>
      <c r="D5" s="39">
        <v>99</v>
      </c>
      <c r="E5" s="39">
        <v>31</v>
      </c>
      <c r="F5" s="39">
        <v>70</v>
      </c>
      <c r="G5" s="39">
        <v>18</v>
      </c>
      <c r="H5" s="39">
        <v>18</v>
      </c>
      <c r="I5" s="39">
        <v>44</v>
      </c>
      <c r="J5" s="39">
        <v>21</v>
      </c>
      <c r="K5" s="8">
        <v>236</v>
      </c>
    </row>
    <row r="6" spans="1:11" ht="13.5" customHeight="1">
      <c r="A6" s="29" t="s">
        <v>137</v>
      </c>
      <c r="B6" s="39">
        <v>61</v>
      </c>
      <c r="C6" s="39">
        <v>47</v>
      </c>
      <c r="D6" s="39">
        <v>65</v>
      </c>
      <c r="E6" s="39">
        <v>27</v>
      </c>
      <c r="F6" s="39">
        <v>61</v>
      </c>
      <c r="G6" s="39">
        <v>17</v>
      </c>
      <c r="H6" s="39">
        <v>12</v>
      </c>
      <c r="I6" s="39">
        <v>31</v>
      </c>
      <c r="J6" s="39">
        <v>7</v>
      </c>
      <c r="K6" s="8">
        <v>162</v>
      </c>
    </row>
    <row r="7" spans="1:11" ht="13.5" customHeight="1">
      <c r="A7" s="29" t="s">
        <v>6</v>
      </c>
      <c r="B7" s="39">
        <v>19</v>
      </c>
      <c r="C7" s="39">
        <v>10</v>
      </c>
      <c r="D7" s="39">
        <v>13</v>
      </c>
      <c r="E7" s="39">
        <v>9</v>
      </c>
      <c r="F7" s="39">
        <v>13</v>
      </c>
      <c r="G7" s="39">
        <v>6</v>
      </c>
      <c r="H7" s="39">
        <v>2</v>
      </c>
      <c r="I7" s="39">
        <v>11</v>
      </c>
      <c r="J7" s="39">
        <v>1</v>
      </c>
      <c r="K7" s="8">
        <v>40</v>
      </c>
    </row>
    <row r="8" spans="1:11" ht="13.5" customHeight="1">
      <c r="A8" s="29" t="s">
        <v>7</v>
      </c>
      <c r="B8" s="39">
        <v>10</v>
      </c>
      <c r="C8" s="39">
        <v>6</v>
      </c>
      <c r="D8" s="39">
        <v>8</v>
      </c>
      <c r="E8" s="39">
        <v>8</v>
      </c>
      <c r="F8" s="39">
        <v>7</v>
      </c>
      <c r="G8" s="39">
        <v>2</v>
      </c>
      <c r="H8" s="39">
        <v>0</v>
      </c>
      <c r="I8" s="39">
        <v>5</v>
      </c>
      <c r="J8" s="39">
        <v>0</v>
      </c>
      <c r="K8" s="8">
        <v>26</v>
      </c>
    </row>
    <row r="9" spans="1:11" ht="13.5" customHeight="1">
      <c r="A9" s="34" t="s">
        <v>8</v>
      </c>
      <c r="B9" s="40">
        <v>27</v>
      </c>
      <c r="C9" s="40">
        <v>16</v>
      </c>
      <c r="D9" s="40">
        <v>26</v>
      </c>
      <c r="E9" s="40">
        <v>14</v>
      </c>
      <c r="F9" s="40">
        <v>10</v>
      </c>
      <c r="G9" s="40">
        <v>5</v>
      </c>
      <c r="H9" s="40">
        <v>4</v>
      </c>
      <c r="I9" s="40">
        <v>10</v>
      </c>
      <c r="J9" s="40">
        <v>4</v>
      </c>
      <c r="K9" s="9">
        <v>64</v>
      </c>
    </row>
    <row r="10" spans="1:11" ht="13.5" customHeight="1">
      <c r="A10" s="5" t="s">
        <v>9</v>
      </c>
      <c r="B10" s="10">
        <f aca="true" t="shared" si="0" ref="B10:J10">SUM(B4:B9)</f>
        <v>279</v>
      </c>
      <c r="C10" s="10">
        <f t="shared" si="0"/>
        <v>193</v>
      </c>
      <c r="D10" s="10">
        <f t="shared" si="0"/>
        <v>265</v>
      </c>
      <c r="E10" s="10">
        <f t="shared" si="0"/>
        <v>108</v>
      </c>
      <c r="F10" s="10">
        <f t="shared" si="0"/>
        <v>211</v>
      </c>
      <c r="G10" s="10">
        <f t="shared" si="0"/>
        <v>60</v>
      </c>
      <c r="H10" s="10">
        <f t="shared" si="0"/>
        <v>44</v>
      </c>
      <c r="I10" s="10">
        <f t="shared" si="0"/>
        <v>125</v>
      </c>
      <c r="J10" s="10">
        <f t="shared" si="0"/>
        <v>42</v>
      </c>
      <c r="K10" s="22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3" width="6.625" style="6" customWidth="1"/>
    <col min="4" max="5" width="8.375" style="6" customWidth="1"/>
    <col min="6" max="9" width="6.625" style="6" customWidth="1"/>
    <col min="10" max="16384" width="9.00390625" style="6" customWidth="1"/>
  </cols>
  <sheetData>
    <row r="1" spans="1:3" ht="13.5" customHeight="1">
      <c r="A1" s="6" t="s">
        <v>128</v>
      </c>
      <c r="C1" s="6" t="s">
        <v>208</v>
      </c>
    </row>
    <row r="2" spans="1:9" ht="13.5" customHeight="1">
      <c r="A2" s="1" t="s">
        <v>10</v>
      </c>
      <c r="B2" s="53" t="s">
        <v>185</v>
      </c>
      <c r="C2" s="53"/>
      <c r="D2" s="53"/>
      <c r="E2" s="53"/>
      <c r="F2" s="53"/>
      <c r="G2" s="53"/>
      <c r="H2" s="53"/>
      <c r="I2" s="53"/>
    </row>
    <row r="3" spans="1:9" ht="75.75" customHeight="1">
      <c r="A3" s="1" t="s">
        <v>11</v>
      </c>
      <c r="B3" s="21" t="s">
        <v>186</v>
      </c>
      <c r="C3" s="21" t="s">
        <v>187</v>
      </c>
      <c r="D3" s="21" t="s">
        <v>188</v>
      </c>
      <c r="E3" s="21" t="s">
        <v>189</v>
      </c>
      <c r="F3" s="20" t="s">
        <v>190</v>
      </c>
      <c r="G3" s="20" t="s">
        <v>191</v>
      </c>
      <c r="H3" s="20" t="s">
        <v>19</v>
      </c>
      <c r="I3" s="20" t="s">
        <v>9</v>
      </c>
    </row>
    <row r="4" spans="1:9" ht="13.5" customHeight="1">
      <c r="A4" s="28" t="s">
        <v>4</v>
      </c>
      <c r="B4" s="38">
        <v>12</v>
      </c>
      <c r="C4" s="38">
        <v>5</v>
      </c>
      <c r="D4" s="38">
        <v>12</v>
      </c>
      <c r="E4" s="38">
        <v>9</v>
      </c>
      <c r="F4" s="38">
        <v>4</v>
      </c>
      <c r="G4" s="38">
        <v>0</v>
      </c>
      <c r="H4" s="38">
        <v>0</v>
      </c>
      <c r="I4" s="7">
        <f aca="true" t="shared" si="0" ref="I4:I9">SUM(B4:H4)</f>
        <v>42</v>
      </c>
    </row>
    <row r="5" spans="1:9" ht="13.5" customHeight="1">
      <c r="A5" s="29" t="s">
        <v>5</v>
      </c>
      <c r="B5" s="39">
        <v>26</v>
      </c>
      <c r="C5" s="39">
        <v>33</v>
      </c>
      <c r="D5" s="39">
        <v>18</v>
      </c>
      <c r="E5" s="39">
        <v>22</v>
      </c>
      <c r="F5" s="39">
        <v>15</v>
      </c>
      <c r="G5" s="39">
        <v>3</v>
      </c>
      <c r="H5" s="39">
        <v>1</v>
      </c>
      <c r="I5" s="8">
        <f t="shared" si="0"/>
        <v>118</v>
      </c>
    </row>
    <row r="6" spans="1:9" ht="13.5" customHeight="1">
      <c r="A6" s="29" t="s">
        <v>137</v>
      </c>
      <c r="B6" s="39">
        <v>22</v>
      </c>
      <c r="C6" s="39">
        <v>34</v>
      </c>
      <c r="D6" s="39">
        <v>14</v>
      </c>
      <c r="E6" s="39">
        <v>34</v>
      </c>
      <c r="F6" s="39">
        <v>16</v>
      </c>
      <c r="G6" s="39">
        <v>4</v>
      </c>
      <c r="H6" s="39">
        <v>3</v>
      </c>
      <c r="I6" s="8">
        <f t="shared" si="0"/>
        <v>127</v>
      </c>
    </row>
    <row r="7" spans="1:9" ht="13.5" customHeight="1">
      <c r="A7" s="29" t="s">
        <v>6</v>
      </c>
      <c r="B7" s="39">
        <v>5</v>
      </c>
      <c r="C7" s="39">
        <v>8</v>
      </c>
      <c r="D7" s="39">
        <v>7</v>
      </c>
      <c r="E7" s="39">
        <v>5</v>
      </c>
      <c r="F7" s="39">
        <v>6</v>
      </c>
      <c r="G7" s="39">
        <v>2</v>
      </c>
      <c r="H7" s="39">
        <v>1</v>
      </c>
      <c r="I7" s="8">
        <f t="shared" si="0"/>
        <v>34</v>
      </c>
    </row>
    <row r="8" spans="1:9" ht="13.5" customHeight="1">
      <c r="A8" s="29" t="s">
        <v>7</v>
      </c>
      <c r="B8" s="39">
        <v>6</v>
      </c>
      <c r="C8" s="39">
        <v>6</v>
      </c>
      <c r="D8" s="39">
        <v>7</v>
      </c>
      <c r="E8" s="39">
        <v>6</v>
      </c>
      <c r="F8" s="39">
        <v>5</v>
      </c>
      <c r="G8" s="39">
        <v>2</v>
      </c>
      <c r="H8" s="39">
        <v>0</v>
      </c>
      <c r="I8" s="8">
        <f t="shared" si="0"/>
        <v>32</v>
      </c>
    </row>
    <row r="9" spans="1:9" ht="13.5" customHeight="1">
      <c r="A9" s="34" t="s">
        <v>8</v>
      </c>
      <c r="B9" s="40">
        <v>7</v>
      </c>
      <c r="C9" s="40">
        <v>9</v>
      </c>
      <c r="D9" s="40">
        <v>7</v>
      </c>
      <c r="E9" s="40">
        <v>6</v>
      </c>
      <c r="F9" s="40">
        <v>6</v>
      </c>
      <c r="G9" s="40">
        <v>1</v>
      </c>
      <c r="H9" s="40">
        <v>3</v>
      </c>
      <c r="I9" s="9">
        <f t="shared" si="0"/>
        <v>39</v>
      </c>
    </row>
    <row r="10" spans="1:9" ht="13.5" customHeight="1">
      <c r="A10" s="5" t="s">
        <v>9</v>
      </c>
      <c r="B10" s="10">
        <f aca="true" t="shared" si="1" ref="B10:I10">SUM(B4:B9)</f>
        <v>78</v>
      </c>
      <c r="C10" s="10">
        <f t="shared" si="1"/>
        <v>95</v>
      </c>
      <c r="D10" s="10">
        <f t="shared" si="1"/>
        <v>65</v>
      </c>
      <c r="E10" s="10">
        <f t="shared" si="1"/>
        <v>82</v>
      </c>
      <c r="F10" s="10">
        <f t="shared" si="1"/>
        <v>52</v>
      </c>
      <c r="G10" s="10">
        <f t="shared" si="1"/>
        <v>12</v>
      </c>
      <c r="H10" s="10">
        <f t="shared" si="1"/>
        <v>8</v>
      </c>
      <c r="I10" s="10">
        <f t="shared" si="1"/>
        <v>392</v>
      </c>
    </row>
  </sheetData>
  <mergeCells count="1">
    <mergeCell ref="B2:I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2" width="4.875" style="6" customWidth="1"/>
    <col min="3" max="5" width="5.25390625" style="6" customWidth="1"/>
    <col min="6" max="12" width="4.875" style="6" customWidth="1"/>
    <col min="13" max="13" width="5.25390625" style="6" customWidth="1"/>
    <col min="14" max="16384" width="9.00390625" style="6" customWidth="1"/>
  </cols>
  <sheetData>
    <row r="1" spans="1:3" ht="13.5" customHeight="1">
      <c r="A1" s="6" t="s">
        <v>128</v>
      </c>
      <c r="C1" s="6" t="s">
        <v>209</v>
      </c>
    </row>
    <row r="2" spans="1:13" ht="13.5" customHeight="1">
      <c r="A2" s="1" t="s">
        <v>10</v>
      </c>
      <c r="B2" s="53" t="s">
        <v>67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05.75" customHeight="1">
      <c r="A3" s="1" t="s">
        <v>11</v>
      </c>
      <c r="B3" s="20" t="s">
        <v>40</v>
      </c>
      <c r="C3" s="21" t="s">
        <v>68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46</v>
      </c>
      <c r="J3" s="20" t="s">
        <v>47</v>
      </c>
      <c r="K3" s="20" t="s">
        <v>48</v>
      </c>
      <c r="L3" s="20" t="s">
        <v>49</v>
      </c>
      <c r="M3" s="20" t="s">
        <v>30</v>
      </c>
    </row>
    <row r="4" spans="1:13" ht="13.5" customHeight="1">
      <c r="A4" s="28" t="s">
        <v>4</v>
      </c>
      <c r="B4" s="41">
        <v>137</v>
      </c>
      <c r="C4" s="41">
        <v>102</v>
      </c>
      <c r="D4" s="41">
        <v>223</v>
      </c>
      <c r="E4" s="41">
        <v>252</v>
      </c>
      <c r="F4" s="41">
        <v>58</v>
      </c>
      <c r="G4" s="41">
        <v>111</v>
      </c>
      <c r="H4" s="41">
        <v>38</v>
      </c>
      <c r="I4" s="41">
        <v>64</v>
      </c>
      <c r="J4" s="41">
        <v>25</v>
      </c>
      <c r="K4" s="41">
        <v>60</v>
      </c>
      <c r="L4" s="41">
        <v>21</v>
      </c>
      <c r="M4" s="32">
        <v>469</v>
      </c>
    </row>
    <row r="5" spans="1:13" ht="13.5" customHeight="1">
      <c r="A5" s="29" t="s">
        <v>5</v>
      </c>
      <c r="B5" s="42">
        <v>167</v>
      </c>
      <c r="C5" s="42">
        <v>212</v>
      </c>
      <c r="D5" s="42">
        <v>434</v>
      </c>
      <c r="E5" s="42">
        <v>479</v>
      </c>
      <c r="F5" s="42">
        <v>116</v>
      </c>
      <c r="G5" s="42">
        <v>200</v>
      </c>
      <c r="H5" s="42">
        <v>76</v>
      </c>
      <c r="I5" s="42">
        <v>110</v>
      </c>
      <c r="J5" s="42">
        <v>43</v>
      </c>
      <c r="K5" s="42">
        <v>138</v>
      </c>
      <c r="L5" s="42">
        <v>40</v>
      </c>
      <c r="M5" s="33">
        <v>831</v>
      </c>
    </row>
    <row r="6" spans="1:13" ht="13.5" customHeight="1">
      <c r="A6" s="29" t="s">
        <v>12</v>
      </c>
      <c r="B6" s="42">
        <v>88</v>
      </c>
      <c r="C6" s="42">
        <v>120</v>
      </c>
      <c r="D6" s="42">
        <v>307</v>
      </c>
      <c r="E6" s="42">
        <v>384</v>
      </c>
      <c r="F6" s="42">
        <v>110</v>
      </c>
      <c r="G6" s="42">
        <v>126</v>
      </c>
      <c r="H6" s="42">
        <v>66</v>
      </c>
      <c r="I6" s="42">
        <v>78</v>
      </c>
      <c r="J6" s="42">
        <v>54</v>
      </c>
      <c r="K6" s="42">
        <v>124</v>
      </c>
      <c r="L6" s="42">
        <v>34</v>
      </c>
      <c r="M6" s="33">
        <v>650</v>
      </c>
    </row>
    <row r="7" spans="1:13" ht="13.5" customHeight="1">
      <c r="A7" s="29" t="s">
        <v>6</v>
      </c>
      <c r="B7" s="42">
        <v>23</v>
      </c>
      <c r="C7" s="42">
        <v>46</v>
      </c>
      <c r="D7" s="42">
        <v>72</v>
      </c>
      <c r="E7" s="42">
        <v>91</v>
      </c>
      <c r="F7" s="42">
        <v>19</v>
      </c>
      <c r="G7" s="42">
        <v>32</v>
      </c>
      <c r="H7" s="42">
        <v>19</v>
      </c>
      <c r="I7" s="42">
        <v>20</v>
      </c>
      <c r="J7" s="42">
        <v>8</v>
      </c>
      <c r="K7" s="42">
        <v>34</v>
      </c>
      <c r="L7" s="42">
        <v>8</v>
      </c>
      <c r="M7" s="33">
        <v>152</v>
      </c>
    </row>
    <row r="8" spans="1:13" ht="13.5" customHeight="1">
      <c r="A8" s="29" t="s">
        <v>7</v>
      </c>
      <c r="B8" s="42">
        <v>14</v>
      </c>
      <c r="C8" s="42">
        <v>23</v>
      </c>
      <c r="D8" s="42">
        <v>48</v>
      </c>
      <c r="E8" s="42">
        <v>76</v>
      </c>
      <c r="F8" s="42">
        <v>23</v>
      </c>
      <c r="G8" s="42">
        <v>29</v>
      </c>
      <c r="H8" s="42">
        <v>12</v>
      </c>
      <c r="I8" s="42">
        <v>17</v>
      </c>
      <c r="J8" s="42">
        <v>11</v>
      </c>
      <c r="K8" s="42">
        <v>23</v>
      </c>
      <c r="L8" s="42">
        <v>13</v>
      </c>
      <c r="M8" s="33">
        <v>113</v>
      </c>
    </row>
    <row r="9" spans="1:13" ht="13.5" customHeight="1">
      <c r="A9" s="34" t="s">
        <v>8</v>
      </c>
      <c r="B9" s="43">
        <v>56</v>
      </c>
      <c r="C9" s="43">
        <v>52</v>
      </c>
      <c r="D9" s="43">
        <v>114</v>
      </c>
      <c r="E9" s="43">
        <v>152</v>
      </c>
      <c r="F9" s="43">
        <v>23</v>
      </c>
      <c r="G9" s="43">
        <v>70</v>
      </c>
      <c r="H9" s="43">
        <v>40</v>
      </c>
      <c r="I9" s="43">
        <v>48</v>
      </c>
      <c r="J9" s="43">
        <v>11</v>
      </c>
      <c r="K9" s="43">
        <v>42</v>
      </c>
      <c r="L9" s="43">
        <v>22</v>
      </c>
      <c r="M9" s="35">
        <v>300</v>
      </c>
    </row>
    <row r="10" spans="1:13" ht="13.5" customHeight="1">
      <c r="A10" s="5" t="s">
        <v>9</v>
      </c>
      <c r="B10" s="30">
        <f>SUM(B4:B9)</f>
        <v>485</v>
      </c>
      <c r="C10" s="30">
        <f aca="true" t="shared" si="0" ref="C10:L10">SUM(C4:C9)</f>
        <v>555</v>
      </c>
      <c r="D10" s="30">
        <f t="shared" si="0"/>
        <v>1198</v>
      </c>
      <c r="E10" s="30">
        <f t="shared" si="0"/>
        <v>1434</v>
      </c>
      <c r="F10" s="30">
        <f t="shared" si="0"/>
        <v>349</v>
      </c>
      <c r="G10" s="30">
        <f t="shared" si="0"/>
        <v>568</v>
      </c>
      <c r="H10" s="30">
        <f t="shared" si="0"/>
        <v>251</v>
      </c>
      <c r="I10" s="30">
        <f t="shared" si="0"/>
        <v>337</v>
      </c>
      <c r="J10" s="30">
        <f t="shared" si="0"/>
        <v>152</v>
      </c>
      <c r="K10" s="30">
        <f t="shared" si="0"/>
        <v>421</v>
      </c>
      <c r="L10" s="30">
        <f t="shared" si="0"/>
        <v>138</v>
      </c>
      <c r="M10" s="31"/>
    </row>
  </sheetData>
  <mergeCells count="1">
    <mergeCell ref="B2:M2"/>
  </mergeCells>
  <printOptions/>
  <pageMargins left="0.75" right="0.75" top="1" bottom="1" header="0.512" footer="0.512"/>
  <pageSetup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1" width="6.00390625" style="6" customWidth="1"/>
    <col min="12" max="16384" width="9.00390625" style="6" customWidth="1"/>
  </cols>
  <sheetData>
    <row r="1" spans="1:3" ht="13.5" customHeight="1">
      <c r="A1" s="6" t="s">
        <v>128</v>
      </c>
      <c r="C1" s="6" t="s">
        <v>210</v>
      </c>
    </row>
    <row r="2" spans="1:11" ht="13.5" customHeight="1">
      <c r="A2" s="1" t="s">
        <v>10</v>
      </c>
      <c r="B2" s="51" t="s">
        <v>21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ht="93.75" customHeight="1">
      <c r="A3" s="1" t="s">
        <v>11</v>
      </c>
      <c r="B3" s="18" t="s">
        <v>22</v>
      </c>
      <c r="C3" s="18" t="s">
        <v>23</v>
      </c>
      <c r="D3" s="19" t="s">
        <v>0</v>
      </c>
      <c r="E3" s="18" t="s">
        <v>24</v>
      </c>
      <c r="F3" s="18" t="s">
        <v>25</v>
      </c>
      <c r="G3" s="18" t="s">
        <v>26</v>
      </c>
      <c r="H3" s="19" t="s">
        <v>1</v>
      </c>
      <c r="I3" s="19" t="s">
        <v>2</v>
      </c>
      <c r="J3" s="19" t="s">
        <v>3</v>
      </c>
      <c r="K3" s="19" t="s">
        <v>9</v>
      </c>
    </row>
    <row r="4" spans="1:11" ht="13.5" customHeight="1">
      <c r="A4" s="12" t="s">
        <v>4</v>
      </c>
      <c r="B4" s="38">
        <v>22</v>
      </c>
      <c r="C4" s="38">
        <v>55</v>
      </c>
      <c r="D4" s="38">
        <v>265</v>
      </c>
      <c r="E4" s="38">
        <v>11</v>
      </c>
      <c r="F4" s="38">
        <v>4</v>
      </c>
      <c r="G4" s="38">
        <v>8</v>
      </c>
      <c r="H4" s="38">
        <v>28</v>
      </c>
      <c r="I4" s="38">
        <v>9</v>
      </c>
      <c r="J4" s="38">
        <v>25</v>
      </c>
      <c r="K4" s="7">
        <f aca="true" t="shared" si="0" ref="K4:K9">SUM(B4:J4)</f>
        <v>427</v>
      </c>
    </row>
    <row r="5" spans="1:11" ht="13.5" customHeight="1">
      <c r="A5" s="13" t="s">
        <v>5</v>
      </c>
      <c r="B5" s="39">
        <v>52</v>
      </c>
      <c r="C5" s="39">
        <v>95</v>
      </c>
      <c r="D5" s="39">
        <v>441</v>
      </c>
      <c r="E5" s="39">
        <v>15</v>
      </c>
      <c r="F5" s="39">
        <v>7</v>
      </c>
      <c r="G5" s="39">
        <v>3</v>
      </c>
      <c r="H5" s="39">
        <v>54</v>
      </c>
      <c r="I5" s="39">
        <v>15</v>
      </c>
      <c r="J5" s="39">
        <v>39</v>
      </c>
      <c r="K5" s="8">
        <f t="shared" si="0"/>
        <v>721</v>
      </c>
    </row>
    <row r="6" spans="1:11" ht="13.5" customHeight="1">
      <c r="A6" s="13" t="s">
        <v>12</v>
      </c>
      <c r="B6" s="39">
        <v>37</v>
      </c>
      <c r="C6" s="39">
        <v>69</v>
      </c>
      <c r="D6" s="39">
        <v>348</v>
      </c>
      <c r="E6" s="39">
        <v>10</v>
      </c>
      <c r="F6" s="39">
        <v>4</v>
      </c>
      <c r="G6" s="39">
        <v>4</v>
      </c>
      <c r="H6" s="39">
        <v>63</v>
      </c>
      <c r="I6" s="39">
        <v>10</v>
      </c>
      <c r="J6" s="39">
        <v>42</v>
      </c>
      <c r="K6" s="8">
        <f t="shared" si="0"/>
        <v>587</v>
      </c>
    </row>
    <row r="7" spans="1:11" ht="13.5" customHeight="1">
      <c r="A7" s="13" t="s">
        <v>6</v>
      </c>
      <c r="B7" s="39">
        <v>10</v>
      </c>
      <c r="C7" s="39">
        <v>14</v>
      </c>
      <c r="D7" s="39">
        <v>74</v>
      </c>
      <c r="E7" s="39">
        <v>1</v>
      </c>
      <c r="F7" s="39">
        <v>0</v>
      </c>
      <c r="G7" s="39">
        <v>3</v>
      </c>
      <c r="H7" s="39">
        <v>15</v>
      </c>
      <c r="I7" s="39">
        <v>4</v>
      </c>
      <c r="J7" s="39">
        <v>6</v>
      </c>
      <c r="K7" s="8">
        <f t="shared" si="0"/>
        <v>127</v>
      </c>
    </row>
    <row r="8" spans="1:11" ht="13.5" customHeight="1">
      <c r="A8" s="13" t="s">
        <v>7</v>
      </c>
      <c r="B8" s="39">
        <v>12</v>
      </c>
      <c r="C8" s="39">
        <v>13</v>
      </c>
      <c r="D8" s="39">
        <v>43</v>
      </c>
      <c r="E8" s="39">
        <v>0</v>
      </c>
      <c r="F8" s="39">
        <v>1</v>
      </c>
      <c r="G8" s="39">
        <v>1</v>
      </c>
      <c r="H8" s="39">
        <v>8</v>
      </c>
      <c r="I8" s="39">
        <v>3</v>
      </c>
      <c r="J8" s="39">
        <v>9</v>
      </c>
      <c r="K8" s="8">
        <f t="shared" si="0"/>
        <v>90</v>
      </c>
    </row>
    <row r="9" spans="1:11" ht="13.5" customHeight="1">
      <c r="A9" s="14" t="s">
        <v>8</v>
      </c>
      <c r="B9" s="40">
        <v>13</v>
      </c>
      <c r="C9" s="40">
        <v>26</v>
      </c>
      <c r="D9" s="40">
        <v>159</v>
      </c>
      <c r="E9" s="40">
        <v>2</v>
      </c>
      <c r="F9" s="40">
        <v>0</v>
      </c>
      <c r="G9" s="40">
        <v>1</v>
      </c>
      <c r="H9" s="40">
        <v>44</v>
      </c>
      <c r="I9" s="40">
        <v>0</v>
      </c>
      <c r="J9" s="40">
        <v>68</v>
      </c>
      <c r="K9" s="9">
        <f t="shared" si="0"/>
        <v>313</v>
      </c>
    </row>
    <row r="10" spans="1:11" ht="13.5" customHeight="1">
      <c r="A10" s="5" t="s">
        <v>9</v>
      </c>
      <c r="B10" s="10">
        <f>SUM(B4:B9)</f>
        <v>146</v>
      </c>
      <c r="C10" s="10">
        <f aca="true" t="shared" si="1" ref="C10:J10">SUM(C4:C9)</f>
        <v>272</v>
      </c>
      <c r="D10" s="10">
        <f t="shared" si="1"/>
        <v>1330</v>
      </c>
      <c r="E10" s="10">
        <f t="shared" si="1"/>
        <v>39</v>
      </c>
      <c r="F10" s="10">
        <f t="shared" si="1"/>
        <v>16</v>
      </c>
      <c r="G10" s="10">
        <f t="shared" si="1"/>
        <v>20</v>
      </c>
      <c r="H10" s="10">
        <f t="shared" si="1"/>
        <v>212</v>
      </c>
      <c r="I10" s="10">
        <f t="shared" si="1"/>
        <v>41</v>
      </c>
      <c r="J10" s="10">
        <f t="shared" si="1"/>
        <v>189</v>
      </c>
      <c r="K10" s="10">
        <f>SUM(K4:K9)</f>
        <v>2265</v>
      </c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3" width="5.25390625" style="6" customWidth="1"/>
    <col min="14" max="14" width="4.625" style="6" customWidth="1"/>
    <col min="15" max="16384" width="9.00390625" style="6" customWidth="1"/>
  </cols>
  <sheetData>
    <row r="1" spans="1:3" ht="13.5" customHeight="1">
      <c r="A1" s="6" t="s">
        <v>128</v>
      </c>
      <c r="C1" s="6" t="s">
        <v>211</v>
      </c>
    </row>
    <row r="2" spans="1:13" ht="13.5" customHeight="1">
      <c r="A2" s="1" t="s">
        <v>10</v>
      </c>
      <c r="B2" s="54" t="s">
        <v>27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69.75" customHeight="1">
      <c r="A3" s="1" t="s">
        <v>11</v>
      </c>
      <c r="B3" s="48" t="s">
        <v>150</v>
      </c>
      <c r="C3" s="49" t="s">
        <v>28</v>
      </c>
      <c r="D3" s="48" t="s">
        <v>151</v>
      </c>
      <c r="E3" s="48" t="s">
        <v>152</v>
      </c>
      <c r="F3" s="48" t="s">
        <v>153</v>
      </c>
      <c r="G3" s="48" t="s">
        <v>154</v>
      </c>
      <c r="H3" s="48" t="s">
        <v>155</v>
      </c>
      <c r="I3" s="48" t="s">
        <v>156</v>
      </c>
      <c r="J3" s="21" t="s">
        <v>157</v>
      </c>
      <c r="K3" s="48" t="s">
        <v>158</v>
      </c>
      <c r="L3" s="49" t="s">
        <v>29</v>
      </c>
      <c r="M3" s="49" t="s">
        <v>30</v>
      </c>
    </row>
    <row r="4" spans="1:13" ht="13.5" customHeight="1">
      <c r="A4" s="12" t="s">
        <v>4</v>
      </c>
      <c r="B4" s="38">
        <v>180</v>
      </c>
      <c r="C4" s="38">
        <v>288</v>
      </c>
      <c r="D4" s="38">
        <v>202</v>
      </c>
      <c r="E4" s="38">
        <v>182</v>
      </c>
      <c r="F4" s="38">
        <v>132</v>
      </c>
      <c r="G4" s="38">
        <v>70</v>
      </c>
      <c r="H4" s="38">
        <v>60</v>
      </c>
      <c r="I4" s="38">
        <v>66</v>
      </c>
      <c r="J4" s="38">
        <v>24</v>
      </c>
      <c r="K4" s="38">
        <v>40</v>
      </c>
      <c r="L4" s="7">
        <v>184</v>
      </c>
      <c r="M4" s="7">
        <v>520</v>
      </c>
    </row>
    <row r="5" spans="1:13" ht="13.5" customHeight="1">
      <c r="A5" s="13" t="s">
        <v>5</v>
      </c>
      <c r="B5" s="39">
        <v>309</v>
      </c>
      <c r="C5" s="39">
        <v>467</v>
      </c>
      <c r="D5" s="39">
        <v>267</v>
      </c>
      <c r="E5" s="39">
        <v>389</v>
      </c>
      <c r="F5" s="39">
        <v>212</v>
      </c>
      <c r="G5" s="39">
        <v>180</v>
      </c>
      <c r="H5" s="39">
        <v>185</v>
      </c>
      <c r="I5" s="39">
        <v>102</v>
      </c>
      <c r="J5" s="39">
        <v>44</v>
      </c>
      <c r="K5" s="39">
        <v>87</v>
      </c>
      <c r="L5" s="8">
        <v>352</v>
      </c>
      <c r="M5" s="8">
        <v>937</v>
      </c>
    </row>
    <row r="6" spans="1:13" ht="13.5" customHeight="1">
      <c r="A6" s="13" t="s">
        <v>12</v>
      </c>
      <c r="B6" s="39">
        <v>217</v>
      </c>
      <c r="C6" s="39">
        <v>273</v>
      </c>
      <c r="D6" s="39">
        <v>142</v>
      </c>
      <c r="E6" s="39">
        <v>377</v>
      </c>
      <c r="F6" s="39">
        <v>159</v>
      </c>
      <c r="G6" s="39">
        <v>156</v>
      </c>
      <c r="H6" s="39">
        <v>176</v>
      </c>
      <c r="I6" s="39">
        <v>53</v>
      </c>
      <c r="J6" s="39">
        <v>25</v>
      </c>
      <c r="K6" s="39">
        <v>117</v>
      </c>
      <c r="L6" s="8">
        <v>301</v>
      </c>
      <c r="M6" s="8">
        <v>744</v>
      </c>
    </row>
    <row r="7" spans="1:13" ht="13.5" customHeight="1">
      <c r="A7" s="13" t="s">
        <v>6</v>
      </c>
      <c r="B7" s="39">
        <v>49</v>
      </c>
      <c r="C7" s="39">
        <v>74</v>
      </c>
      <c r="D7" s="39">
        <v>40</v>
      </c>
      <c r="E7" s="39">
        <v>78</v>
      </c>
      <c r="F7" s="39">
        <v>46</v>
      </c>
      <c r="G7" s="39">
        <v>33</v>
      </c>
      <c r="H7" s="39">
        <v>37</v>
      </c>
      <c r="I7" s="39">
        <v>20</v>
      </c>
      <c r="J7" s="39">
        <v>7</v>
      </c>
      <c r="K7" s="39">
        <v>20</v>
      </c>
      <c r="L7" s="8">
        <v>74</v>
      </c>
      <c r="M7" s="8">
        <v>175</v>
      </c>
    </row>
    <row r="8" spans="1:13" ht="13.5" customHeight="1">
      <c r="A8" s="13" t="s">
        <v>7</v>
      </c>
      <c r="B8" s="39">
        <v>32</v>
      </c>
      <c r="C8" s="39">
        <v>39</v>
      </c>
      <c r="D8" s="39">
        <v>26</v>
      </c>
      <c r="E8" s="39">
        <v>49</v>
      </c>
      <c r="F8" s="39">
        <v>28</v>
      </c>
      <c r="G8" s="39">
        <v>27</v>
      </c>
      <c r="H8" s="39">
        <v>25</v>
      </c>
      <c r="I8" s="39">
        <v>11</v>
      </c>
      <c r="J8" s="39">
        <v>5</v>
      </c>
      <c r="K8" s="39">
        <v>23</v>
      </c>
      <c r="L8" s="8">
        <v>54</v>
      </c>
      <c r="M8" s="8">
        <v>123</v>
      </c>
    </row>
    <row r="9" spans="1:13" ht="13.5" customHeight="1">
      <c r="A9" s="14" t="s">
        <v>8</v>
      </c>
      <c r="B9" s="40">
        <v>131</v>
      </c>
      <c r="C9" s="40">
        <v>130</v>
      </c>
      <c r="D9" s="40">
        <v>76</v>
      </c>
      <c r="E9" s="40">
        <v>137</v>
      </c>
      <c r="F9" s="40">
        <v>71</v>
      </c>
      <c r="G9" s="40">
        <v>80</v>
      </c>
      <c r="H9" s="40">
        <v>53</v>
      </c>
      <c r="I9" s="40">
        <v>32</v>
      </c>
      <c r="J9" s="40">
        <v>18</v>
      </c>
      <c r="K9" s="40">
        <v>56</v>
      </c>
      <c r="L9" s="9">
        <v>120</v>
      </c>
      <c r="M9" s="9">
        <v>366</v>
      </c>
    </row>
    <row r="10" spans="1:13" ht="13.5" customHeight="1">
      <c r="A10" s="5" t="s">
        <v>9</v>
      </c>
      <c r="B10" s="10">
        <f aca="true" t="shared" si="0" ref="B10:L10">SUM(B4:B9)</f>
        <v>918</v>
      </c>
      <c r="C10" s="10">
        <f t="shared" si="0"/>
        <v>1271</v>
      </c>
      <c r="D10" s="10">
        <f t="shared" si="0"/>
        <v>753</v>
      </c>
      <c r="E10" s="10">
        <f t="shared" si="0"/>
        <v>1212</v>
      </c>
      <c r="F10" s="10">
        <f t="shared" si="0"/>
        <v>648</v>
      </c>
      <c r="G10" s="10">
        <f t="shared" si="0"/>
        <v>546</v>
      </c>
      <c r="H10" s="10">
        <f t="shared" si="0"/>
        <v>536</v>
      </c>
      <c r="I10" s="10">
        <f t="shared" si="0"/>
        <v>284</v>
      </c>
      <c r="J10" s="10">
        <f t="shared" si="0"/>
        <v>123</v>
      </c>
      <c r="K10" s="10">
        <f t="shared" si="0"/>
        <v>343</v>
      </c>
      <c r="L10" s="10">
        <f t="shared" si="0"/>
        <v>1085</v>
      </c>
      <c r="M10" s="27"/>
    </row>
    <row r="12" ht="13.5" customHeight="1">
      <c r="A12" s="6" t="s">
        <v>129</v>
      </c>
    </row>
    <row r="13" ht="13.5" customHeight="1">
      <c r="A13" s="6" t="s">
        <v>212</v>
      </c>
    </row>
    <row r="14" spans="1:13" ht="13.5" customHeight="1">
      <c r="A14" s="1" t="s">
        <v>10</v>
      </c>
      <c r="B14" s="53" t="s">
        <v>27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69.75" customHeight="1">
      <c r="A15" s="1" t="s">
        <v>11</v>
      </c>
      <c r="B15" s="48" t="s">
        <v>150</v>
      </c>
      <c r="C15" s="49" t="s">
        <v>28</v>
      </c>
      <c r="D15" s="48" t="s">
        <v>151</v>
      </c>
      <c r="E15" s="48" t="s">
        <v>152</v>
      </c>
      <c r="F15" s="48" t="s">
        <v>153</v>
      </c>
      <c r="G15" s="48" t="s">
        <v>154</v>
      </c>
      <c r="H15" s="48" t="s">
        <v>155</v>
      </c>
      <c r="I15" s="48" t="s">
        <v>156</v>
      </c>
      <c r="J15" s="21" t="s">
        <v>157</v>
      </c>
      <c r="K15" s="48" t="s">
        <v>158</v>
      </c>
      <c r="L15" s="49" t="s">
        <v>29</v>
      </c>
      <c r="M15" s="20" t="s">
        <v>30</v>
      </c>
    </row>
    <row r="16" spans="1:13" ht="13.5" customHeight="1">
      <c r="A16" s="12" t="s">
        <v>4</v>
      </c>
      <c r="B16" s="41">
        <v>42</v>
      </c>
      <c r="C16" s="41">
        <v>84</v>
      </c>
      <c r="D16" s="41">
        <v>75</v>
      </c>
      <c r="E16" s="41">
        <v>62</v>
      </c>
      <c r="F16" s="41">
        <v>52</v>
      </c>
      <c r="G16" s="41">
        <v>23</v>
      </c>
      <c r="H16" s="41">
        <v>14</v>
      </c>
      <c r="I16" s="41">
        <v>22</v>
      </c>
      <c r="J16" s="41">
        <v>6</v>
      </c>
      <c r="K16" s="41">
        <v>0</v>
      </c>
      <c r="L16" s="41">
        <v>18</v>
      </c>
      <c r="M16" s="32">
        <v>145</v>
      </c>
    </row>
    <row r="17" spans="1:13" ht="13.5" customHeight="1">
      <c r="A17" s="13" t="s">
        <v>5</v>
      </c>
      <c r="B17" s="42">
        <v>58</v>
      </c>
      <c r="C17" s="42">
        <v>91</v>
      </c>
      <c r="D17" s="42">
        <v>88</v>
      </c>
      <c r="E17" s="42">
        <v>67</v>
      </c>
      <c r="F17" s="42">
        <v>57</v>
      </c>
      <c r="G17" s="42">
        <v>37</v>
      </c>
      <c r="H17" s="42">
        <v>40</v>
      </c>
      <c r="I17" s="42">
        <v>28</v>
      </c>
      <c r="J17" s="42">
        <v>13</v>
      </c>
      <c r="K17" s="42">
        <v>2</v>
      </c>
      <c r="L17" s="42">
        <v>41</v>
      </c>
      <c r="M17" s="33">
        <v>181</v>
      </c>
    </row>
    <row r="18" spans="1:13" ht="13.5" customHeight="1">
      <c r="A18" s="13" t="s">
        <v>137</v>
      </c>
      <c r="B18" s="42">
        <v>22</v>
      </c>
      <c r="C18" s="42">
        <v>33</v>
      </c>
      <c r="D18" s="42">
        <v>36</v>
      </c>
      <c r="E18" s="42">
        <v>30</v>
      </c>
      <c r="F18" s="42">
        <v>21</v>
      </c>
      <c r="G18" s="42">
        <v>18</v>
      </c>
      <c r="H18" s="42">
        <v>17</v>
      </c>
      <c r="I18" s="42">
        <v>9</v>
      </c>
      <c r="J18" s="42">
        <v>4</v>
      </c>
      <c r="K18" s="42">
        <v>4</v>
      </c>
      <c r="L18" s="42">
        <v>19</v>
      </c>
      <c r="M18" s="33">
        <v>81</v>
      </c>
    </row>
    <row r="19" spans="1:13" ht="13.5" customHeight="1">
      <c r="A19" s="13" t="s">
        <v>6</v>
      </c>
      <c r="B19" s="42">
        <v>19</v>
      </c>
      <c r="C19" s="42">
        <v>29</v>
      </c>
      <c r="D19" s="42">
        <v>24</v>
      </c>
      <c r="E19" s="42">
        <v>28</v>
      </c>
      <c r="F19" s="42">
        <v>19</v>
      </c>
      <c r="G19" s="42">
        <v>16</v>
      </c>
      <c r="H19" s="42">
        <v>14</v>
      </c>
      <c r="I19" s="42">
        <v>6</v>
      </c>
      <c r="J19" s="42">
        <v>6</v>
      </c>
      <c r="K19" s="42">
        <v>2</v>
      </c>
      <c r="L19" s="42">
        <v>11</v>
      </c>
      <c r="M19" s="33">
        <v>58</v>
      </c>
    </row>
    <row r="20" spans="1:13" ht="13.5" customHeight="1">
      <c r="A20" s="13" t="s">
        <v>7</v>
      </c>
      <c r="B20" s="42">
        <v>4</v>
      </c>
      <c r="C20" s="42">
        <v>9</v>
      </c>
      <c r="D20" s="42">
        <v>5</v>
      </c>
      <c r="E20" s="42">
        <v>16</v>
      </c>
      <c r="F20" s="42">
        <v>9</v>
      </c>
      <c r="G20" s="42">
        <v>14</v>
      </c>
      <c r="H20" s="42">
        <v>10</v>
      </c>
      <c r="I20" s="42">
        <v>2</v>
      </c>
      <c r="J20" s="42">
        <v>3</v>
      </c>
      <c r="K20" s="42">
        <v>1</v>
      </c>
      <c r="L20" s="42">
        <v>11</v>
      </c>
      <c r="M20" s="33">
        <v>31</v>
      </c>
    </row>
    <row r="21" spans="1:13" ht="13.5" customHeight="1">
      <c r="A21" s="14" t="s">
        <v>8</v>
      </c>
      <c r="B21" s="43">
        <v>15</v>
      </c>
      <c r="C21" s="43">
        <v>15</v>
      </c>
      <c r="D21" s="43">
        <v>14</v>
      </c>
      <c r="E21" s="43">
        <v>19</v>
      </c>
      <c r="F21" s="43">
        <v>15</v>
      </c>
      <c r="G21" s="43">
        <v>9</v>
      </c>
      <c r="H21" s="43">
        <v>2</v>
      </c>
      <c r="I21" s="43">
        <v>2</v>
      </c>
      <c r="J21" s="43">
        <v>4</v>
      </c>
      <c r="K21" s="43">
        <v>2</v>
      </c>
      <c r="L21" s="43">
        <v>7</v>
      </c>
      <c r="M21" s="35">
        <v>40</v>
      </c>
    </row>
    <row r="22" spans="1:13" ht="13.5" customHeight="1">
      <c r="A22" s="5" t="s">
        <v>9</v>
      </c>
      <c r="B22" s="30">
        <f>SUM(B16:B21)</f>
        <v>160</v>
      </c>
      <c r="C22" s="30">
        <f aca="true" t="shared" si="1" ref="C22:L22">SUM(C16:C21)</f>
        <v>261</v>
      </c>
      <c r="D22" s="30">
        <f t="shared" si="1"/>
        <v>242</v>
      </c>
      <c r="E22" s="30">
        <f t="shared" si="1"/>
        <v>222</v>
      </c>
      <c r="F22" s="30">
        <f t="shared" si="1"/>
        <v>173</v>
      </c>
      <c r="G22" s="30">
        <f t="shared" si="1"/>
        <v>117</v>
      </c>
      <c r="H22" s="30">
        <f t="shared" si="1"/>
        <v>97</v>
      </c>
      <c r="I22" s="30">
        <f t="shared" si="1"/>
        <v>69</v>
      </c>
      <c r="J22" s="30">
        <f t="shared" si="1"/>
        <v>36</v>
      </c>
      <c r="K22" s="30">
        <f t="shared" si="1"/>
        <v>11</v>
      </c>
      <c r="L22" s="30">
        <f t="shared" si="1"/>
        <v>107</v>
      </c>
      <c r="M22" s="31"/>
    </row>
    <row r="24" ht="13.5" customHeight="1">
      <c r="A24" s="6" t="s">
        <v>130</v>
      </c>
    </row>
    <row r="25" spans="1:13" ht="13.5" customHeight="1">
      <c r="A25" s="1" t="s">
        <v>10</v>
      </c>
      <c r="B25" s="53" t="s">
        <v>27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69.75" customHeight="1">
      <c r="A26" s="1" t="s">
        <v>11</v>
      </c>
      <c r="B26" s="48" t="s">
        <v>150</v>
      </c>
      <c r="C26" s="49" t="s">
        <v>28</v>
      </c>
      <c r="D26" s="48" t="s">
        <v>151</v>
      </c>
      <c r="E26" s="48" t="s">
        <v>152</v>
      </c>
      <c r="F26" s="48" t="s">
        <v>153</v>
      </c>
      <c r="G26" s="48" t="s">
        <v>154</v>
      </c>
      <c r="H26" s="48" t="s">
        <v>155</v>
      </c>
      <c r="I26" s="48" t="s">
        <v>156</v>
      </c>
      <c r="J26" s="21" t="s">
        <v>157</v>
      </c>
      <c r="K26" s="48" t="s">
        <v>158</v>
      </c>
      <c r="L26" s="49" t="s">
        <v>29</v>
      </c>
      <c r="M26" s="20" t="s">
        <v>30</v>
      </c>
    </row>
    <row r="27" spans="1:13" ht="13.5" customHeight="1">
      <c r="A27" s="12" t="s">
        <v>4</v>
      </c>
      <c r="B27" s="41">
        <f>SUM(B4,B16)</f>
        <v>222</v>
      </c>
      <c r="C27" s="41">
        <f aca="true" t="shared" si="2" ref="C27:M27">SUM(C4,C16)</f>
        <v>372</v>
      </c>
      <c r="D27" s="41">
        <f t="shared" si="2"/>
        <v>277</v>
      </c>
      <c r="E27" s="41">
        <f t="shared" si="2"/>
        <v>244</v>
      </c>
      <c r="F27" s="41">
        <f t="shared" si="2"/>
        <v>184</v>
      </c>
      <c r="G27" s="41">
        <f t="shared" si="2"/>
        <v>93</v>
      </c>
      <c r="H27" s="41">
        <f t="shared" si="2"/>
        <v>74</v>
      </c>
      <c r="I27" s="41">
        <f t="shared" si="2"/>
        <v>88</v>
      </c>
      <c r="J27" s="41">
        <f t="shared" si="2"/>
        <v>30</v>
      </c>
      <c r="K27" s="41">
        <f t="shared" si="2"/>
        <v>40</v>
      </c>
      <c r="L27" s="41">
        <f t="shared" si="2"/>
        <v>202</v>
      </c>
      <c r="M27" s="41">
        <f t="shared" si="2"/>
        <v>665</v>
      </c>
    </row>
    <row r="28" spans="1:13" ht="13.5" customHeight="1">
      <c r="A28" s="13" t="s">
        <v>5</v>
      </c>
      <c r="B28" s="42">
        <f>SUM(B5,B17)</f>
        <v>367</v>
      </c>
      <c r="C28" s="42">
        <f aca="true" t="shared" si="3" ref="C28:M28">SUM(C5,C17)</f>
        <v>558</v>
      </c>
      <c r="D28" s="42">
        <f t="shared" si="3"/>
        <v>355</v>
      </c>
      <c r="E28" s="42">
        <f t="shared" si="3"/>
        <v>456</v>
      </c>
      <c r="F28" s="42">
        <f t="shared" si="3"/>
        <v>269</v>
      </c>
      <c r="G28" s="42">
        <f t="shared" si="3"/>
        <v>217</v>
      </c>
      <c r="H28" s="42">
        <f t="shared" si="3"/>
        <v>225</v>
      </c>
      <c r="I28" s="42">
        <f t="shared" si="3"/>
        <v>130</v>
      </c>
      <c r="J28" s="42">
        <f t="shared" si="3"/>
        <v>57</v>
      </c>
      <c r="K28" s="42">
        <f t="shared" si="3"/>
        <v>89</v>
      </c>
      <c r="L28" s="42">
        <f t="shared" si="3"/>
        <v>393</v>
      </c>
      <c r="M28" s="42">
        <f t="shared" si="3"/>
        <v>1118</v>
      </c>
    </row>
    <row r="29" spans="1:13" ht="13.5" customHeight="1">
      <c r="A29" s="13" t="s">
        <v>137</v>
      </c>
      <c r="B29" s="42">
        <f>SUM(B6,B18)</f>
        <v>239</v>
      </c>
      <c r="C29" s="42">
        <f aca="true" t="shared" si="4" ref="C29:M29">SUM(C6,C18)</f>
        <v>306</v>
      </c>
      <c r="D29" s="42">
        <f t="shared" si="4"/>
        <v>178</v>
      </c>
      <c r="E29" s="42">
        <f t="shared" si="4"/>
        <v>407</v>
      </c>
      <c r="F29" s="42">
        <f t="shared" si="4"/>
        <v>180</v>
      </c>
      <c r="G29" s="42">
        <f t="shared" si="4"/>
        <v>174</v>
      </c>
      <c r="H29" s="42">
        <f t="shared" si="4"/>
        <v>193</v>
      </c>
      <c r="I29" s="42">
        <f t="shared" si="4"/>
        <v>62</v>
      </c>
      <c r="J29" s="42">
        <f t="shared" si="4"/>
        <v>29</v>
      </c>
      <c r="K29" s="42">
        <f t="shared" si="4"/>
        <v>121</v>
      </c>
      <c r="L29" s="42">
        <f t="shared" si="4"/>
        <v>320</v>
      </c>
      <c r="M29" s="42">
        <f t="shared" si="4"/>
        <v>825</v>
      </c>
    </row>
    <row r="30" spans="1:13" ht="13.5" customHeight="1">
      <c r="A30" s="13" t="s">
        <v>6</v>
      </c>
      <c r="B30" s="42">
        <f>SUM(B7,B19)</f>
        <v>68</v>
      </c>
      <c r="C30" s="42">
        <f aca="true" t="shared" si="5" ref="C30:M30">SUM(C7,C19)</f>
        <v>103</v>
      </c>
      <c r="D30" s="42">
        <f t="shared" si="5"/>
        <v>64</v>
      </c>
      <c r="E30" s="42">
        <f t="shared" si="5"/>
        <v>106</v>
      </c>
      <c r="F30" s="42">
        <f t="shared" si="5"/>
        <v>65</v>
      </c>
      <c r="G30" s="42">
        <f t="shared" si="5"/>
        <v>49</v>
      </c>
      <c r="H30" s="42">
        <f t="shared" si="5"/>
        <v>51</v>
      </c>
      <c r="I30" s="42">
        <f t="shared" si="5"/>
        <v>26</v>
      </c>
      <c r="J30" s="42">
        <f t="shared" si="5"/>
        <v>13</v>
      </c>
      <c r="K30" s="42">
        <f t="shared" si="5"/>
        <v>22</v>
      </c>
      <c r="L30" s="42">
        <f t="shared" si="5"/>
        <v>85</v>
      </c>
      <c r="M30" s="42">
        <f t="shared" si="5"/>
        <v>233</v>
      </c>
    </row>
    <row r="31" spans="1:13" ht="13.5" customHeight="1">
      <c r="A31" s="13" t="s">
        <v>7</v>
      </c>
      <c r="B31" s="42">
        <f aca="true" t="shared" si="6" ref="B31:M31">SUM(B8,B20)</f>
        <v>36</v>
      </c>
      <c r="C31" s="42">
        <f t="shared" si="6"/>
        <v>48</v>
      </c>
      <c r="D31" s="42">
        <f t="shared" si="6"/>
        <v>31</v>
      </c>
      <c r="E31" s="42">
        <f t="shared" si="6"/>
        <v>65</v>
      </c>
      <c r="F31" s="42">
        <f t="shared" si="6"/>
        <v>37</v>
      </c>
      <c r="G31" s="42">
        <f t="shared" si="6"/>
        <v>41</v>
      </c>
      <c r="H31" s="42">
        <f t="shared" si="6"/>
        <v>35</v>
      </c>
      <c r="I31" s="42">
        <f t="shared" si="6"/>
        <v>13</v>
      </c>
      <c r="J31" s="42">
        <f t="shared" si="6"/>
        <v>8</v>
      </c>
      <c r="K31" s="42">
        <f t="shared" si="6"/>
        <v>24</v>
      </c>
      <c r="L31" s="42">
        <f t="shared" si="6"/>
        <v>65</v>
      </c>
      <c r="M31" s="42">
        <f t="shared" si="6"/>
        <v>154</v>
      </c>
    </row>
    <row r="32" spans="1:13" ht="13.5" customHeight="1">
      <c r="A32" s="14" t="s">
        <v>8</v>
      </c>
      <c r="B32" s="43">
        <f aca="true" t="shared" si="7" ref="B32:M32">SUM(B9,B21)</f>
        <v>146</v>
      </c>
      <c r="C32" s="43">
        <f t="shared" si="7"/>
        <v>145</v>
      </c>
      <c r="D32" s="43">
        <f t="shared" si="7"/>
        <v>90</v>
      </c>
      <c r="E32" s="43">
        <f t="shared" si="7"/>
        <v>156</v>
      </c>
      <c r="F32" s="43">
        <f t="shared" si="7"/>
        <v>86</v>
      </c>
      <c r="G32" s="43">
        <f t="shared" si="7"/>
        <v>89</v>
      </c>
      <c r="H32" s="43">
        <f t="shared" si="7"/>
        <v>55</v>
      </c>
      <c r="I32" s="43">
        <f t="shared" si="7"/>
        <v>34</v>
      </c>
      <c r="J32" s="43">
        <f t="shared" si="7"/>
        <v>22</v>
      </c>
      <c r="K32" s="43">
        <f t="shared" si="7"/>
        <v>58</v>
      </c>
      <c r="L32" s="43">
        <f t="shared" si="7"/>
        <v>127</v>
      </c>
      <c r="M32" s="43">
        <f t="shared" si="7"/>
        <v>406</v>
      </c>
    </row>
    <row r="33" spans="1:13" ht="13.5" customHeight="1">
      <c r="A33" s="5" t="s">
        <v>9</v>
      </c>
      <c r="B33" s="30">
        <f aca="true" t="shared" si="8" ref="B33:L33">SUM(B27:B32)</f>
        <v>1078</v>
      </c>
      <c r="C33" s="30">
        <f t="shared" si="8"/>
        <v>1532</v>
      </c>
      <c r="D33" s="30">
        <f t="shared" si="8"/>
        <v>995</v>
      </c>
      <c r="E33" s="30">
        <f t="shared" si="8"/>
        <v>1434</v>
      </c>
      <c r="F33" s="30">
        <f t="shared" si="8"/>
        <v>821</v>
      </c>
      <c r="G33" s="30">
        <f t="shared" si="8"/>
        <v>663</v>
      </c>
      <c r="H33" s="30">
        <f t="shared" si="8"/>
        <v>633</v>
      </c>
      <c r="I33" s="30">
        <f t="shared" si="8"/>
        <v>353</v>
      </c>
      <c r="J33" s="30">
        <f t="shared" si="8"/>
        <v>159</v>
      </c>
      <c r="K33" s="30">
        <f t="shared" si="8"/>
        <v>354</v>
      </c>
      <c r="L33" s="30">
        <f t="shared" si="8"/>
        <v>1192</v>
      </c>
      <c r="M33" s="31"/>
    </row>
  </sheetData>
  <mergeCells count="3">
    <mergeCell ref="B25:M25"/>
    <mergeCell ref="B2:M2"/>
    <mergeCell ref="B14:M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0" width="6.25390625" style="6" customWidth="1"/>
    <col min="11" max="16384" width="9.00390625" style="6" customWidth="1"/>
  </cols>
  <sheetData>
    <row r="1" spans="1:3" ht="13.5" customHeight="1">
      <c r="A1" s="6" t="s">
        <v>128</v>
      </c>
      <c r="C1" s="6" t="s">
        <v>213</v>
      </c>
    </row>
    <row r="2" spans="1:7" ht="13.5" customHeight="1">
      <c r="A2" s="1" t="s">
        <v>10</v>
      </c>
      <c r="B2" s="53" t="s">
        <v>75</v>
      </c>
      <c r="C2" s="53"/>
      <c r="D2" s="53"/>
      <c r="E2" s="53"/>
      <c r="F2" s="53"/>
      <c r="G2" s="53"/>
    </row>
    <row r="3" spans="1:7" ht="71.25" customHeight="1">
      <c r="A3" s="1" t="s">
        <v>11</v>
      </c>
      <c r="B3" s="21" t="s">
        <v>138</v>
      </c>
      <c r="C3" s="20" t="s">
        <v>139</v>
      </c>
      <c r="D3" s="20" t="s">
        <v>140</v>
      </c>
      <c r="E3" s="20" t="s">
        <v>141</v>
      </c>
      <c r="F3" s="20" t="s">
        <v>142</v>
      </c>
      <c r="G3" s="20" t="s">
        <v>9</v>
      </c>
    </row>
    <row r="4" spans="1:7" ht="13.5" customHeight="1">
      <c r="A4" s="12" t="s">
        <v>4</v>
      </c>
      <c r="B4" s="7">
        <v>229</v>
      </c>
      <c r="C4" s="7">
        <v>84</v>
      </c>
      <c r="D4" s="38">
        <v>169</v>
      </c>
      <c r="E4" s="7">
        <v>37</v>
      </c>
      <c r="F4" s="38">
        <v>10</v>
      </c>
      <c r="G4" s="7">
        <f aca="true" t="shared" si="0" ref="G4:G9">SUM(B4:F4)</f>
        <v>529</v>
      </c>
    </row>
    <row r="5" spans="1:7" ht="13.5" customHeight="1">
      <c r="A5" s="13" t="s">
        <v>5</v>
      </c>
      <c r="B5" s="8">
        <v>370</v>
      </c>
      <c r="C5" s="8">
        <v>189</v>
      </c>
      <c r="D5" s="39">
        <v>326</v>
      </c>
      <c r="E5" s="8">
        <v>57</v>
      </c>
      <c r="F5" s="39">
        <v>17</v>
      </c>
      <c r="G5" s="8">
        <f t="shared" si="0"/>
        <v>959</v>
      </c>
    </row>
    <row r="6" spans="1:7" ht="13.5" customHeight="1">
      <c r="A6" s="13" t="s">
        <v>12</v>
      </c>
      <c r="B6" s="8">
        <v>290</v>
      </c>
      <c r="C6" s="8">
        <v>163</v>
      </c>
      <c r="D6" s="39">
        <v>256</v>
      </c>
      <c r="E6" s="8">
        <v>50</v>
      </c>
      <c r="F6" s="39">
        <v>10</v>
      </c>
      <c r="G6" s="8">
        <f t="shared" si="0"/>
        <v>769</v>
      </c>
    </row>
    <row r="7" spans="1:7" ht="13.5" customHeight="1">
      <c r="A7" s="13" t="s">
        <v>6</v>
      </c>
      <c r="B7" s="8">
        <v>74</v>
      </c>
      <c r="C7" s="8">
        <v>35</v>
      </c>
      <c r="D7" s="39">
        <v>53</v>
      </c>
      <c r="E7" s="8">
        <v>11</v>
      </c>
      <c r="F7" s="39">
        <v>5</v>
      </c>
      <c r="G7" s="8">
        <f t="shared" si="0"/>
        <v>178</v>
      </c>
    </row>
    <row r="8" spans="1:7" ht="13.5" customHeight="1">
      <c r="A8" s="13" t="s">
        <v>7</v>
      </c>
      <c r="B8" s="8">
        <v>54</v>
      </c>
      <c r="C8" s="8">
        <v>23</v>
      </c>
      <c r="D8" s="39">
        <v>42</v>
      </c>
      <c r="E8" s="8">
        <v>10</v>
      </c>
      <c r="F8" s="39">
        <v>0</v>
      </c>
      <c r="G8" s="8">
        <f t="shared" si="0"/>
        <v>129</v>
      </c>
    </row>
    <row r="9" spans="1:7" ht="13.5" customHeight="1">
      <c r="A9" s="14" t="s">
        <v>8</v>
      </c>
      <c r="B9" s="9">
        <v>131</v>
      </c>
      <c r="C9" s="9">
        <v>44</v>
      </c>
      <c r="D9" s="40">
        <v>180</v>
      </c>
      <c r="E9" s="9">
        <v>21</v>
      </c>
      <c r="F9" s="40">
        <v>59</v>
      </c>
      <c r="G9" s="9">
        <f t="shared" si="0"/>
        <v>435</v>
      </c>
    </row>
    <row r="10" spans="1:7" ht="13.5" customHeight="1">
      <c r="A10" s="5" t="s">
        <v>9</v>
      </c>
      <c r="B10" s="10">
        <f aca="true" t="shared" si="1" ref="B10:G10">SUM(B4:B9)</f>
        <v>1148</v>
      </c>
      <c r="C10" s="10">
        <f t="shared" si="1"/>
        <v>538</v>
      </c>
      <c r="D10" s="10">
        <f t="shared" si="1"/>
        <v>1026</v>
      </c>
      <c r="E10" s="10">
        <f t="shared" si="1"/>
        <v>186</v>
      </c>
      <c r="F10" s="10">
        <f t="shared" si="1"/>
        <v>101</v>
      </c>
      <c r="G10" s="10">
        <f t="shared" si="1"/>
        <v>2999</v>
      </c>
    </row>
    <row r="12" ht="13.5" customHeight="1">
      <c r="A12" s="6" t="s">
        <v>129</v>
      </c>
    </row>
    <row r="13" ht="13.5" customHeight="1">
      <c r="A13" s="6" t="s">
        <v>201</v>
      </c>
    </row>
    <row r="14" spans="1:7" ht="13.5" customHeight="1">
      <c r="A14" s="1" t="s">
        <v>10</v>
      </c>
      <c r="B14" s="53" t="s">
        <v>75</v>
      </c>
      <c r="C14" s="53"/>
      <c r="D14" s="53"/>
      <c r="E14" s="53"/>
      <c r="F14" s="53"/>
      <c r="G14" s="53"/>
    </row>
    <row r="15" spans="1:7" ht="71.25" customHeight="1">
      <c r="A15" s="1" t="s">
        <v>11</v>
      </c>
      <c r="B15" s="21" t="s">
        <v>194</v>
      </c>
      <c r="C15" s="20" t="s">
        <v>195</v>
      </c>
      <c r="D15" s="20" t="s">
        <v>196</v>
      </c>
      <c r="E15" s="20" t="s">
        <v>197</v>
      </c>
      <c r="F15" s="20" t="s">
        <v>198</v>
      </c>
      <c r="G15" s="20" t="s">
        <v>9</v>
      </c>
    </row>
    <row r="16" spans="1:7" ht="13.5" customHeight="1">
      <c r="A16" s="12" t="s">
        <v>4</v>
      </c>
      <c r="B16" s="38">
        <v>107</v>
      </c>
      <c r="C16" s="7">
        <v>42</v>
      </c>
      <c r="D16" s="38">
        <v>52</v>
      </c>
      <c r="E16" s="38">
        <v>27</v>
      </c>
      <c r="F16" s="38">
        <v>16</v>
      </c>
      <c r="G16" s="7">
        <f aca="true" t="shared" si="2" ref="G16:G21">SUM(B16:F16)</f>
        <v>244</v>
      </c>
    </row>
    <row r="17" spans="1:7" ht="13.5" customHeight="1">
      <c r="A17" s="13" t="s">
        <v>5</v>
      </c>
      <c r="B17" s="39">
        <v>168</v>
      </c>
      <c r="C17" s="8">
        <v>69</v>
      </c>
      <c r="D17" s="39">
        <v>60</v>
      </c>
      <c r="E17" s="39">
        <v>22</v>
      </c>
      <c r="F17" s="39">
        <v>19</v>
      </c>
      <c r="G17" s="8">
        <f t="shared" si="2"/>
        <v>338</v>
      </c>
    </row>
    <row r="18" spans="1:7" ht="13.5" customHeight="1">
      <c r="A18" s="13" t="s">
        <v>137</v>
      </c>
      <c r="B18" s="39">
        <v>124</v>
      </c>
      <c r="C18" s="8">
        <v>36</v>
      </c>
      <c r="D18" s="39">
        <v>37</v>
      </c>
      <c r="E18" s="39">
        <v>10</v>
      </c>
      <c r="F18" s="39">
        <v>14</v>
      </c>
      <c r="G18" s="8">
        <f t="shared" si="2"/>
        <v>221</v>
      </c>
    </row>
    <row r="19" spans="1:7" ht="13.5" customHeight="1">
      <c r="A19" s="13" t="s">
        <v>6</v>
      </c>
      <c r="B19" s="39">
        <v>27</v>
      </c>
      <c r="C19" s="8">
        <v>17</v>
      </c>
      <c r="D19" s="39">
        <v>19</v>
      </c>
      <c r="E19" s="39">
        <v>5</v>
      </c>
      <c r="F19" s="39">
        <v>10</v>
      </c>
      <c r="G19" s="8">
        <f t="shared" si="2"/>
        <v>78</v>
      </c>
    </row>
    <row r="20" spans="1:7" ht="13.5" customHeight="1">
      <c r="A20" s="13" t="s">
        <v>7</v>
      </c>
      <c r="B20" s="39">
        <v>21</v>
      </c>
      <c r="C20" s="8">
        <v>10</v>
      </c>
      <c r="D20" s="39">
        <v>8</v>
      </c>
      <c r="E20" s="39">
        <v>2</v>
      </c>
      <c r="F20" s="39">
        <v>7</v>
      </c>
      <c r="G20" s="8">
        <f t="shared" si="2"/>
        <v>48</v>
      </c>
    </row>
    <row r="21" spans="1:7" ht="13.5" customHeight="1">
      <c r="A21" s="14" t="s">
        <v>8</v>
      </c>
      <c r="B21" s="40">
        <v>39</v>
      </c>
      <c r="C21" s="9">
        <v>6</v>
      </c>
      <c r="D21" s="40">
        <v>25</v>
      </c>
      <c r="E21" s="40">
        <v>6</v>
      </c>
      <c r="F21" s="40">
        <v>8</v>
      </c>
      <c r="G21" s="9">
        <f t="shared" si="2"/>
        <v>84</v>
      </c>
    </row>
    <row r="22" spans="1:7" ht="13.5" customHeight="1">
      <c r="A22" s="5" t="s">
        <v>9</v>
      </c>
      <c r="B22" s="10">
        <f aca="true" t="shared" si="3" ref="B22:G22">SUM(B16:B21)</f>
        <v>486</v>
      </c>
      <c r="C22" s="10">
        <f t="shared" si="3"/>
        <v>180</v>
      </c>
      <c r="D22" s="10">
        <f t="shared" si="3"/>
        <v>201</v>
      </c>
      <c r="E22" s="10">
        <f t="shared" si="3"/>
        <v>72</v>
      </c>
      <c r="F22" s="10">
        <f t="shared" si="3"/>
        <v>74</v>
      </c>
      <c r="G22" s="10">
        <f t="shared" si="3"/>
        <v>1013</v>
      </c>
    </row>
    <row r="24" spans="1:2" ht="13.5" customHeight="1">
      <c r="A24" s="6" t="s">
        <v>130</v>
      </c>
      <c r="B24" s="6" t="s">
        <v>201</v>
      </c>
    </row>
    <row r="25" spans="1:7" ht="13.5" customHeight="1">
      <c r="A25" s="1" t="s">
        <v>10</v>
      </c>
      <c r="B25" s="53" t="s">
        <v>75</v>
      </c>
      <c r="C25" s="53"/>
      <c r="D25" s="53"/>
      <c r="E25" s="53"/>
      <c r="F25" s="53"/>
      <c r="G25" s="53"/>
    </row>
    <row r="26" spans="1:7" ht="71.25" customHeight="1">
      <c r="A26" s="1" t="s">
        <v>11</v>
      </c>
      <c r="B26" s="21" t="s">
        <v>194</v>
      </c>
      <c r="C26" s="20" t="s">
        <v>195</v>
      </c>
      <c r="D26" s="20" t="s">
        <v>196</v>
      </c>
      <c r="E26" s="20" t="s">
        <v>197</v>
      </c>
      <c r="F26" s="20" t="s">
        <v>198</v>
      </c>
      <c r="G26" s="20" t="s">
        <v>9</v>
      </c>
    </row>
    <row r="27" spans="1:7" ht="13.5" customHeight="1">
      <c r="A27" s="12" t="s">
        <v>4</v>
      </c>
      <c r="B27" s="38">
        <f>SUM(B4,B16)</f>
        <v>336</v>
      </c>
      <c r="C27" s="38">
        <f>SUM(C4,C16)</f>
        <v>126</v>
      </c>
      <c r="D27" s="38">
        <f>SUM(D4,D16)</f>
        <v>221</v>
      </c>
      <c r="E27" s="38">
        <f>SUM(E4,E16)</f>
        <v>64</v>
      </c>
      <c r="F27" s="38">
        <f>SUM(F4,F16)</f>
        <v>26</v>
      </c>
      <c r="G27" s="7">
        <f aca="true" t="shared" si="4" ref="G27:G32">SUM(B27:F27)</f>
        <v>773</v>
      </c>
    </row>
    <row r="28" spans="1:7" ht="13.5" customHeight="1">
      <c r="A28" s="13" t="s">
        <v>5</v>
      </c>
      <c r="B28" s="39">
        <f>SUM(B5,B17)</f>
        <v>538</v>
      </c>
      <c r="C28" s="39">
        <f>SUM(C5,C17)</f>
        <v>258</v>
      </c>
      <c r="D28" s="39">
        <f>SUM(D5,D17)</f>
        <v>386</v>
      </c>
      <c r="E28" s="39">
        <f>SUM(E5,E17)</f>
        <v>79</v>
      </c>
      <c r="F28" s="39">
        <f>SUM(F5,F17)</f>
        <v>36</v>
      </c>
      <c r="G28" s="8">
        <f t="shared" si="4"/>
        <v>1297</v>
      </c>
    </row>
    <row r="29" spans="1:7" ht="13.5" customHeight="1">
      <c r="A29" s="13" t="s">
        <v>137</v>
      </c>
      <c r="B29" s="39">
        <f>SUM(B6,B18)</f>
        <v>414</v>
      </c>
      <c r="C29" s="39">
        <f>SUM(C6,C18)</f>
        <v>199</v>
      </c>
      <c r="D29" s="39">
        <f>SUM(D6,D18)</f>
        <v>293</v>
      </c>
      <c r="E29" s="39">
        <f>SUM(E6,E18)</f>
        <v>60</v>
      </c>
      <c r="F29" s="39">
        <f>SUM(F6,F18)</f>
        <v>24</v>
      </c>
      <c r="G29" s="8">
        <f t="shared" si="4"/>
        <v>990</v>
      </c>
    </row>
    <row r="30" spans="1:7" ht="13.5" customHeight="1">
      <c r="A30" s="13" t="s">
        <v>6</v>
      </c>
      <c r="B30" s="39">
        <f>SUM(B7,B19)</f>
        <v>101</v>
      </c>
      <c r="C30" s="39">
        <f>SUM(C7,C19)</f>
        <v>52</v>
      </c>
      <c r="D30" s="39">
        <f>SUM(D7,D19)</f>
        <v>72</v>
      </c>
      <c r="E30" s="39">
        <f>SUM(E7,E19)</f>
        <v>16</v>
      </c>
      <c r="F30" s="39">
        <f>SUM(F7,F19)</f>
        <v>15</v>
      </c>
      <c r="G30" s="8">
        <f t="shared" si="4"/>
        <v>256</v>
      </c>
    </row>
    <row r="31" spans="1:7" ht="13.5" customHeight="1">
      <c r="A31" s="13" t="s">
        <v>7</v>
      </c>
      <c r="B31" s="39">
        <f>SUM(B8,B20)</f>
        <v>75</v>
      </c>
      <c r="C31" s="39">
        <f>SUM(C8,C20)</f>
        <v>33</v>
      </c>
      <c r="D31" s="39">
        <f>SUM(D8,D20)</f>
        <v>50</v>
      </c>
      <c r="E31" s="39">
        <f>SUM(E8,E20)</f>
        <v>12</v>
      </c>
      <c r="F31" s="39">
        <f>SUM(F8,F20)</f>
        <v>7</v>
      </c>
      <c r="G31" s="8">
        <f t="shared" si="4"/>
        <v>177</v>
      </c>
    </row>
    <row r="32" spans="1:7" ht="13.5" customHeight="1">
      <c r="A32" s="14" t="s">
        <v>8</v>
      </c>
      <c r="B32" s="40">
        <f>SUM(B9,B21)</f>
        <v>170</v>
      </c>
      <c r="C32" s="40">
        <f>SUM(C9,C21)</f>
        <v>50</v>
      </c>
      <c r="D32" s="40">
        <f>SUM(D9,D21)</f>
        <v>205</v>
      </c>
      <c r="E32" s="40">
        <f>SUM(E9,E21)</f>
        <v>27</v>
      </c>
      <c r="F32" s="40">
        <f>SUM(F9,F21)</f>
        <v>67</v>
      </c>
      <c r="G32" s="9">
        <f t="shared" si="4"/>
        <v>519</v>
      </c>
    </row>
    <row r="33" spans="1:7" ht="13.5" customHeight="1">
      <c r="A33" s="5" t="s">
        <v>9</v>
      </c>
      <c r="B33" s="10">
        <f aca="true" t="shared" si="5" ref="B33:G33">SUM(B27:B32)</f>
        <v>1634</v>
      </c>
      <c r="C33" s="10">
        <f t="shared" si="5"/>
        <v>718</v>
      </c>
      <c r="D33" s="10">
        <f t="shared" si="5"/>
        <v>1227</v>
      </c>
      <c r="E33" s="10">
        <f t="shared" si="5"/>
        <v>258</v>
      </c>
      <c r="F33" s="10">
        <f t="shared" si="5"/>
        <v>175</v>
      </c>
      <c r="G33" s="10">
        <f t="shared" si="5"/>
        <v>4012</v>
      </c>
    </row>
  </sheetData>
  <mergeCells count="3">
    <mergeCell ref="B2:G2"/>
    <mergeCell ref="B14:G14"/>
    <mergeCell ref="B25:G25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9" width="6.625" style="6" customWidth="1"/>
    <col min="10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9" ht="13.5" customHeight="1">
      <c r="A2" s="1" t="s">
        <v>10</v>
      </c>
      <c r="B2" s="55" t="s">
        <v>192</v>
      </c>
      <c r="C2" s="55"/>
      <c r="D2" s="55"/>
      <c r="E2" s="55"/>
      <c r="F2" s="55"/>
      <c r="G2" s="55"/>
      <c r="H2" s="55"/>
      <c r="I2" s="55"/>
    </row>
    <row r="3" spans="1:9" ht="26.25" customHeight="1">
      <c r="A3" s="1" t="s">
        <v>11</v>
      </c>
      <c r="B3" s="26" t="s">
        <v>131</v>
      </c>
      <c r="C3" s="26" t="s">
        <v>132</v>
      </c>
      <c r="D3" s="26" t="s">
        <v>133</v>
      </c>
      <c r="E3" s="26" t="s">
        <v>134</v>
      </c>
      <c r="F3" s="26" t="s">
        <v>135</v>
      </c>
      <c r="G3" s="26" t="s">
        <v>136</v>
      </c>
      <c r="H3" s="23" t="s">
        <v>19</v>
      </c>
      <c r="I3" s="23" t="s">
        <v>9</v>
      </c>
    </row>
    <row r="4" spans="1:9" ht="13.5" customHeight="1">
      <c r="A4" s="28" t="s">
        <v>4</v>
      </c>
      <c r="B4" s="7">
        <v>48</v>
      </c>
      <c r="C4" s="7">
        <v>31</v>
      </c>
      <c r="D4" s="7">
        <v>39</v>
      </c>
      <c r="E4" s="7">
        <v>63</v>
      </c>
      <c r="F4" s="7">
        <v>150</v>
      </c>
      <c r="G4" s="38">
        <v>171</v>
      </c>
      <c r="H4" s="7">
        <v>27</v>
      </c>
      <c r="I4" s="7">
        <f aca="true" t="shared" si="0" ref="I4:I9">SUM(B4:H4)</f>
        <v>529</v>
      </c>
    </row>
    <row r="5" spans="1:9" ht="13.5" customHeight="1">
      <c r="A5" s="29" t="s">
        <v>5</v>
      </c>
      <c r="B5" s="8">
        <v>39</v>
      </c>
      <c r="C5" s="8">
        <v>56</v>
      </c>
      <c r="D5" s="8">
        <v>64</v>
      </c>
      <c r="E5" s="8">
        <v>106</v>
      </c>
      <c r="F5" s="8">
        <v>322</v>
      </c>
      <c r="G5" s="39">
        <v>338</v>
      </c>
      <c r="H5" s="8">
        <v>34</v>
      </c>
      <c r="I5" s="8">
        <f t="shared" si="0"/>
        <v>959</v>
      </c>
    </row>
    <row r="6" spans="1:9" ht="13.5" customHeight="1">
      <c r="A6" s="29" t="s">
        <v>137</v>
      </c>
      <c r="B6" s="8">
        <v>20</v>
      </c>
      <c r="C6" s="8">
        <v>33</v>
      </c>
      <c r="D6" s="8">
        <v>33</v>
      </c>
      <c r="E6" s="8">
        <v>95</v>
      </c>
      <c r="F6" s="8">
        <v>229</v>
      </c>
      <c r="G6" s="39">
        <v>326</v>
      </c>
      <c r="H6" s="8">
        <v>33</v>
      </c>
      <c r="I6" s="8">
        <f t="shared" si="0"/>
        <v>769</v>
      </c>
    </row>
    <row r="7" spans="1:9" ht="13.5" customHeight="1">
      <c r="A7" s="29" t="s">
        <v>6</v>
      </c>
      <c r="B7" s="8">
        <v>5</v>
      </c>
      <c r="C7" s="8">
        <v>4</v>
      </c>
      <c r="D7" s="8">
        <v>13</v>
      </c>
      <c r="E7" s="8">
        <v>19</v>
      </c>
      <c r="F7" s="8">
        <v>56</v>
      </c>
      <c r="G7" s="39">
        <v>70</v>
      </c>
      <c r="H7" s="8">
        <v>11</v>
      </c>
      <c r="I7" s="8">
        <f t="shared" si="0"/>
        <v>178</v>
      </c>
    </row>
    <row r="8" spans="1:9" ht="13.5" customHeight="1">
      <c r="A8" s="29" t="s">
        <v>7</v>
      </c>
      <c r="B8" s="8">
        <v>4</v>
      </c>
      <c r="C8" s="8">
        <v>3</v>
      </c>
      <c r="D8" s="8">
        <v>7</v>
      </c>
      <c r="E8" s="8">
        <v>10</v>
      </c>
      <c r="F8" s="8">
        <v>40</v>
      </c>
      <c r="G8" s="39">
        <v>55</v>
      </c>
      <c r="H8" s="8">
        <v>10</v>
      </c>
      <c r="I8" s="8">
        <f t="shared" si="0"/>
        <v>129</v>
      </c>
    </row>
    <row r="9" spans="1:9" ht="13.5" customHeight="1">
      <c r="A9" s="34" t="s">
        <v>8</v>
      </c>
      <c r="B9" s="9">
        <v>7</v>
      </c>
      <c r="C9" s="9">
        <v>20</v>
      </c>
      <c r="D9" s="9">
        <v>35</v>
      </c>
      <c r="E9" s="9">
        <v>50</v>
      </c>
      <c r="F9" s="9">
        <v>127</v>
      </c>
      <c r="G9" s="40">
        <v>125</v>
      </c>
      <c r="H9" s="9">
        <v>71</v>
      </c>
      <c r="I9" s="9">
        <f t="shared" si="0"/>
        <v>435</v>
      </c>
    </row>
    <row r="10" spans="1:9" ht="13.5" customHeight="1">
      <c r="A10" s="5" t="s">
        <v>9</v>
      </c>
      <c r="B10" s="10">
        <f aca="true" t="shared" si="1" ref="B10:I10">SUM(B4:B9)</f>
        <v>123</v>
      </c>
      <c r="C10" s="10">
        <f t="shared" si="1"/>
        <v>147</v>
      </c>
      <c r="D10" s="10">
        <f t="shared" si="1"/>
        <v>191</v>
      </c>
      <c r="E10" s="10">
        <f t="shared" si="1"/>
        <v>343</v>
      </c>
      <c r="F10" s="10">
        <f t="shared" si="1"/>
        <v>924</v>
      </c>
      <c r="G10" s="10">
        <f t="shared" si="1"/>
        <v>1085</v>
      </c>
      <c r="H10" s="10">
        <f t="shared" si="1"/>
        <v>186</v>
      </c>
      <c r="I10" s="10">
        <f t="shared" si="1"/>
        <v>2999</v>
      </c>
    </row>
    <row r="12" ht="13.5" customHeight="1">
      <c r="A12" s="6" t="s">
        <v>129</v>
      </c>
    </row>
    <row r="13" ht="13.5" customHeight="1">
      <c r="A13" s="6" t="s">
        <v>201</v>
      </c>
    </row>
    <row r="14" spans="1:9" ht="13.5" customHeight="1">
      <c r="A14" s="1" t="s">
        <v>10</v>
      </c>
      <c r="B14" s="56" t="s">
        <v>192</v>
      </c>
      <c r="C14" s="56"/>
      <c r="D14" s="56"/>
      <c r="E14" s="56"/>
      <c r="F14" s="56"/>
      <c r="G14" s="56"/>
      <c r="H14" s="56"/>
      <c r="I14" s="56"/>
    </row>
    <row r="15" spans="1:9" ht="26.25" customHeight="1">
      <c r="A15" s="1" t="s">
        <v>11</v>
      </c>
      <c r="B15" s="50" t="s">
        <v>131</v>
      </c>
      <c r="C15" s="50" t="s">
        <v>132</v>
      </c>
      <c r="D15" s="50" t="s">
        <v>133</v>
      </c>
      <c r="E15" s="50" t="s">
        <v>134</v>
      </c>
      <c r="F15" s="50" t="s">
        <v>135</v>
      </c>
      <c r="G15" s="50" t="s">
        <v>136</v>
      </c>
      <c r="H15" s="1" t="s">
        <v>19</v>
      </c>
      <c r="I15" s="1" t="s">
        <v>9</v>
      </c>
    </row>
    <row r="16" spans="1:9" ht="13.5" customHeight="1">
      <c r="A16" s="12" t="s">
        <v>4</v>
      </c>
      <c r="B16" s="7">
        <v>36</v>
      </c>
      <c r="C16" s="7">
        <v>23</v>
      </c>
      <c r="D16" s="7">
        <v>27</v>
      </c>
      <c r="E16" s="7">
        <v>32</v>
      </c>
      <c r="F16" s="7">
        <v>63</v>
      </c>
      <c r="G16" s="7">
        <v>55</v>
      </c>
      <c r="H16" s="7">
        <v>8</v>
      </c>
      <c r="I16" s="7">
        <f aca="true" t="shared" si="2" ref="I16:I21">SUM(B16:H16)</f>
        <v>244</v>
      </c>
    </row>
    <row r="17" spans="1:9" ht="13.5" customHeight="1">
      <c r="A17" s="13" t="s">
        <v>5</v>
      </c>
      <c r="B17" s="8">
        <v>27</v>
      </c>
      <c r="C17" s="8">
        <v>34</v>
      </c>
      <c r="D17" s="8">
        <v>29</v>
      </c>
      <c r="E17" s="8">
        <v>34</v>
      </c>
      <c r="F17" s="8">
        <v>94</v>
      </c>
      <c r="G17" s="8">
        <v>112</v>
      </c>
      <c r="H17" s="8">
        <v>8</v>
      </c>
      <c r="I17" s="8">
        <f t="shared" si="2"/>
        <v>338</v>
      </c>
    </row>
    <row r="18" spans="1:9" ht="13.5" customHeight="1">
      <c r="A18" s="13" t="s">
        <v>137</v>
      </c>
      <c r="B18" s="8">
        <v>11</v>
      </c>
      <c r="C18" s="8">
        <v>9</v>
      </c>
      <c r="D18" s="8">
        <v>21</v>
      </c>
      <c r="E18" s="8">
        <v>23</v>
      </c>
      <c r="F18" s="8">
        <v>77</v>
      </c>
      <c r="G18" s="8">
        <v>76</v>
      </c>
      <c r="H18" s="8">
        <v>4</v>
      </c>
      <c r="I18" s="8">
        <f t="shared" si="2"/>
        <v>221</v>
      </c>
    </row>
    <row r="19" spans="1:9" ht="13.5" customHeight="1">
      <c r="A19" s="13" t="s">
        <v>6</v>
      </c>
      <c r="B19" s="8">
        <v>1</v>
      </c>
      <c r="C19" s="8">
        <v>5</v>
      </c>
      <c r="D19" s="8">
        <v>6</v>
      </c>
      <c r="E19" s="8">
        <v>6</v>
      </c>
      <c r="F19" s="8">
        <v>24</v>
      </c>
      <c r="G19" s="8">
        <v>32</v>
      </c>
      <c r="H19" s="8">
        <v>4</v>
      </c>
      <c r="I19" s="8">
        <f t="shared" si="2"/>
        <v>78</v>
      </c>
    </row>
    <row r="20" spans="1:9" ht="13.5" customHeight="1">
      <c r="A20" s="13" t="s">
        <v>7</v>
      </c>
      <c r="B20" s="8">
        <v>4</v>
      </c>
      <c r="C20" s="8">
        <v>0</v>
      </c>
      <c r="D20" s="8">
        <v>3</v>
      </c>
      <c r="E20" s="8">
        <v>3</v>
      </c>
      <c r="F20" s="8">
        <v>19</v>
      </c>
      <c r="G20" s="8">
        <v>17</v>
      </c>
      <c r="H20" s="8">
        <v>2</v>
      </c>
      <c r="I20" s="8">
        <f t="shared" si="2"/>
        <v>48</v>
      </c>
    </row>
    <row r="21" spans="1:9" ht="13.5" customHeight="1">
      <c r="A21" s="14" t="s">
        <v>8</v>
      </c>
      <c r="B21" s="9">
        <v>6</v>
      </c>
      <c r="C21" s="9">
        <v>10</v>
      </c>
      <c r="D21" s="9">
        <v>10</v>
      </c>
      <c r="E21" s="9">
        <v>10</v>
      </c>
      <c r="F21" s="9">
        <v>26</v>
      </c>
      <c r="G21" s="9">
        <v>19</v>
      </c>
      <c r="H21" s="9">
        <v>3</v>
      </c>
      <c r="I21" s="9">
        <f t="shared" si="2"/>
        <v>84</v>
      </c>
    </row>
    <row r="22" spans="1:9" ht="13.5" customHeight="1">
      <c r="A22" s="5" t="s">
        <v>9</v>
      </c>
      <c r="B22" s="10">
        <f>SUM(B16:B21)</f>
        <v>85</v>
      </c>
      <c r="C22" s="10">
        <f aca="true" t="shared" si="3" ref="C22:I22">SUM(C16:C21)</f>
        <v>81</v>
      </c>
      <c r="D22" s="10">
        <f t="shared" si="3"/>
        <v>96</v>
      </c>
      <c r="E22" s="10">
        <f t="shared" si="3"/>
        <v>108</v>
      </c>
      <c r="F22" s="10">
        <f t="shared" si="3"/>
        <v>303</v>
      </c>
      <c r="G22" s="10">
        <f t="shared" si="3"/>
        <v>311</v>
      </c>
      <c r="H22" s="10">
        <f t="shared" si="3"/>
        <v>29</v>
      </c>
      <c r="I22" s="10">
        <f t="shared" si="3"/>
        <v>1013</v>
      </c>
    </row>
    <row r="24" spans="1:2" ht="13.5" customHeight="1">
      <c r="A24" s="6" t="s">
        <v>130</v>
      </c>
      <c r="B24" s="6" t="s">
        <v>201</v>
      </c>
    </row>
    <row r="25" spans="1:9" ht="13.5" customHeight="1">
      <c r="A25" s="1" t="s">
        <v>10</v>
      </c>
      <c r="B25" s="56" t="s">
        <v>192</v>
      </c>
      <c r="C25" s="56"/>
      <c r="D25" s="56"/>
      <c r="E25" s="56"/>
      <c r="F25" s="56"/>
      <c r="G25" s="56"/>
      <c r="H25" s="56"/>
      <c r="I25" s="56"/>
    </row>
    <row r="26" spans="1:9" ht="26.25" customHeight="1">
      <c r="A26" s="1" t="s">
        <v>11</v>
      </c>
      <c r="B26" s="50" t="s">
        <v>131</v>
      </c>
      <c r="C26" s="50" t="s">
        <v>132</v>
      </c>
      <c r="D26" s="50" t="s">
        <v>133</v>
      </c>
      <c r="E26" s="50" t="s">
        <v>134</v>
      </c>
      <c r="F26" s="50" t="s">
        <v>135</v>
      </c>
      <c r="G26" s="50" t="s">
        <v>136</v>
      </c>
      <c r="H26" s="1" t="s">
        <v>19</v>
      </c>
      <c r="I26" s="1" t="s">
        <v>9</v>
      </c>
    </row>
    <row r="27" spans="1:9" ht="13.5" customHeight="1">
      <c r="A27" s="12" t="s">
        <v>4</v>
      </c>
      <c r="B27" s="7">
        <f>SUM(B4,B16)</f>
        <v>84</v>
      </c>
      <c r="C27" s="7">
        <f aca="true" t="shared" si="4" ref="C27:H27">SUM(C4,C16)</f>
        <v>54</v>
      </c>
      <c r="D27" s="7">
        <f t="shared" si="4"/>
        <v>66</v>
      </c>
      <c r="E27" s="7">
        <f t="shared" si="4"/>
        <v>95</v>
      </c>
      <c r="F27" s="7">
        <f t="shared" si="4"/>
        <v>213</v>
      </c>
      <c r="G27" s="7">
        <f t="shared" si="4"/>
        <v>226</v>
      </c>
      <c r="H27" s="7">
        <f t="shared" si="4"/>
        <v>35</v>
      </c>
      <c r="I27" s="7">
        <f aca="true" t="shared" si="5" ref="I27:I32">SUM(B27:H27)</f>
        <v>773</v>
      </c>
    </row>
    <row r="28" spans="1:9" ht="13.5" customHeight="1">
      <c r="A28" s="13" t="s">
        <v>5</v>
      </c>
      <c r="B28" s="8">
        <f>SUM(B5,B17)</f>
        <v>66</v>
      </c>
      <c r="C28" s="8">
        <f>SUM(C5,C17)</f>
        <v>90</v>
      </c>
      <c r="D28" s="8">
        <f>SUM(D5,D17)</f>
        <v>93</v>
      </c>
      <c r="E28" s="8">
        <f>SUM(E5,E17)</f>
        <v>140</v>
      </c>
      <c r="F28" s="8">
        <f>SUM(F5,F17)</f>
        <v>416</v>
      </c>
      <c r="G28" s="8">
        <f>SUM(G5,G17)</f>
        <v>450</v>
      </c>
      <c r="H28" s="8">
        <f>SUM(H5,H17)</f>
        <v>42</v>
      </c>
      <c r="I28" s="8">
        <f t="shared" si="5"/>
        <v>1297</v>
      </c>
    </row>
    <row r="29" spans="1:9" ht="13.5" customHeight="1">
      <c r="A29" s="13" t="s">
        <v>137</v>
      </c>
      <c r="B29" s="8">
        <f>SUM(B6,B18)</f>
        <v>31</v>
      </c>
      <c r="C29" s="8">
        <f>SUM(C6,C18)</f>
        <v>42</v>
      </c>
      <c r="D29" s="8">
        <f>SUM(D6,D18)</f>
        <v>54</v>
      </c>
      <c r="E29" s="8">
        <f>SUM(E6,E18)</f>
        <v>118</v>
      </c>
      <c r="F29" s="8">
        <f>SUM(F6,F18)</f>
        <v>306</v>
      </c>
      <c r="G29" s="8">
        <f>SUM(G6,G18)</f>
        <v>402</v>
      </c>
      <c r="H29" s="8">
        <f>SUM(H6,H18)</f>
        <v>37</v>
      </c>
      <c r="I29" s="8">
        <f t="shared" si="5"/>
        <v>990</v>
      </c>
    </row>
    <row r="30" spans="1:9" ht="13.5" customHeight="1">
      <c r="A30" s="13" t="s">
        <v>6</v>
      </c>
      <c r="B30" s="8">
        <f>SUM(B7,B19)</f>
        <v>6</v>
      </c>
      <c r="C30" s="8">
        <f>SUM(C7,C19)</f>
        <v>9</v>
      </c>
      <c r="D30" s="8">
        <f>SUM(D7,D19)</f>
        <v>19</v>
      </c>
      <c r="E30" s="8">
        <f>SUM(E7,E19)</f>
        <v>25</v>
      </c>
      <c r="F30" s="8">
        <f>SUM(F7,F19)</f>
        <v>80</v>
      </c>
      <c r="G30" s="8">
        <f>SUM(G7,G19)</f>
        <v>102</v>
      </c>
      <c r="H30" s="8">
        <f>SUM(H7,H19)</f>
        <v>15</v>
      </c>
      <c r="I30" s="8">
        <f t="shared" si="5"/>
        <v>256</v>
      </c>
    </row>
    <row r="31" spans="1:9" ht="13.5" customHeight="1">
      <c r="A31" s="13" t="s">
        <v>7</v>
      </c>
      <c r="B31" s="8">
        <f aca="true" t="shared" si="6" ref="B31:H31">SUM(B8,B20)</f>
        <v>8</v>
      </c>
      <c r="C31" s="8">
        <f t="shared" si="6"/>
        <v>3</v>
      </c>
      <c r="D31" s="8">
        <f t="shared" si="6"/>
        <v>10</v>
      </c>
      <c r="E31" s="8">
        <f t="shared" si="6"/>
        <v>13</v>
      </c>
      <c r="F31" s="8">
        <f t="shared" si="6"/>
        <v>59</v>
      </c>
      <c r="G31" s="8">
        <f t="shared" si="6"/>
        <v>72</v>
      </c>
      <c r="H31" s="8">
        <f t="shared" si="6"/>
        <v>12</v>
      </c>
      <c r="I31" s="8">
        <f t="shared" si="5"/>
        <v>177</v>
      </c>
    </row>
    <row r="32" spans="1:9" ht="13.5" customHeight="1">
      <c r="A32" s="14" t="s">
        <v>8</v>
      </c>
      <c r="B32" s="9">
        <f aca="true" t="shared" si="7" ref="B32:H32">SUM(B9,B21)</f>
        <v>13</v>
      </c>
      <c r="C32" s="9">
        <f t="shared" si="7"/>
        <v>30</v>
      </c>
      <c r="D32" s="9">
        <f t="shared" si="7"/>
        <v>45</v>
      </c>
      <c r="E32" s="9">
        <f t="shared" si="7"/>
        <v>60</v>
      </c>
      <c r="F32" s="9">
        <f t="shared" si="7"/>
        <v>153</v>
      </c>
      <c r="G32" s="9">
        <f t="shared" si="7"/>
        <v>144</v>
      </c>
      <c r="H32" s="9">
        <f t="shared" si="7"/>
        <v>74</v>
      </c>
      <c r="I32" s="9">
        <f t="shared" si="5"/>
        <v>519</v>
      </c>
    </row>
    <row r="33" spans="1:9" ht="13.5" customHeight="1">
      <c r="A33" s="5" t="s">
        <v>9</v>
      </c>
      <c r="B33" s="10">
        <f aca="true" t="shared" si="8" ref="B33:I33">SUM(B27:B32)</f>
        <v>208</v>
      </c>
      <c r="C33" s="10">
        <f t="shared" si="8"/>
        <v>228</v>
      </c>
      <c r="D33" s="10">
        <f t="shared" si="8"/>
        <v>287</v>
      </c>
      <c r="E33" s="10">
        <f t="shared" si="8"/>
        <v>451</v>
      </c>
      <c r="F33" s="10">
        <f t="shared" si="8"/>
        <v>1227</v>
      </c>
      <c r="G33" s="10">
        <f t="shared" si="8"/>
        <v>1396</v>
      </c>
      <c r="H33" s="10">
        <f t="shared" si="8"/>
        <v>215</v>
      </c>
      <c r="I33" s="10">
        <f t="shared" si="8"/>
        <v>4012</v>
      </c>
    </row>
  </sheetData>
  <mergeCells count="3">
    <mergeCell ref="B2:I2"/>
    <mergeCell ref="B14:I14"/>
    <mergeCell ref="B25:I25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8" width="6.00390625" style="6" customWidth="1"/>
    <col min="9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8" ht="13.5" customHeight="1">
      <c r="A2" s="1" t="s">
        <v>10</v>
      </c>
      <c r="B2" s="53" t="s">
        <v>199</v>
      </c>
      <c r="C2" s="53"/>
      <c r="D2" s="53"/>
      <c r="E2" s="53"/>
      <c r="F2" s="53"/>
      <c r="G2" s="53"/>
      <c r="H2" s="53"/>
    </row>
    <row r="3" spans="1:8" ht="75" customHeight="1">
      <c r="A3" s="1" t="s">
        <v>11</v>
      </c>
      <c r="B3" s="21" t="s">
        <v>76</v>
      </c>
      <c r="C3" s="21" t="s">
        <v>77</v>
      </c>
      <c r="D3" s="21" t="s">
        <v>78</v>
      </c>
      <c r="E3" s="21" t="s">
        <v>79</v>
      </c>
      <c r="F3" s="21" t="s">
        <v>80</v>
      </c>
      <c r="G3" s="20" t="s">
        <v>8</v>
      </c>
      <c r="H3" s="20" t="s">
        <v>9</v>
      </c>
    </row>
    <row r="4" spans="1:8" ht="13.5" customHeight="1">
      <c r="A4" s="12" t="s">
        <v>4</v>
      </c>
      <c r="B4" s="38">
        <v>17</v>
      </c>
      <c r="C4" s="38">
        <v>60</v>
      </c>
      <c r="D4" s="38">
        <v>273</v>
      </c>
      <c r="E4" s="38">
        <v>73</v>
      </c>
      <c r="F4" s="38">
        <v>102</v>
      </c>
      <c r="G4" s="38">
        <v>4</v>
      </c>
      <c r="H4" s="7">
        <f aca="true" t="shared" si="0" ref="H4:H9">SUM(B4:G4)</f>
        <v>529</v>
      </c>
    </row>
    <row r="5" spans="1:8" ht="13.5" customHeight="1">
      <c r="A5" s="13" t="s">
        <v>5</v>
      </c>
      <c r="B5" s="39">
        <v>27</v>
      </c>
      <c r="C5" s="39">
        <v>95</v>
      </c>
      <c r="D5" s="39">
        <v>538</v>
      </c>
      <c r="E5" s="39">
        <v>149</v>
      </c>
      <c r="F5" s="39">
        <v>144</v>
      </c>
      <c r="G5" s="39">
        <v>6</v>
      </c>
      <c r="H5" s="8">
        <f t="shared" si="0"/>
        <v>959</v>
      </c>
    </row>
    <row r="6" spans="1:8" ht="13.5" customHeight="1">
      <c r="A6" s="13" t="s">
        <v>12</v>
      </c>
      <c r="B6" s="39">
        <v>33</v>
      </c>
      <c r="C6" s="39">
        <v>82</v>
      </c>
      <c r="D6" s="39">
        <v>456</v>
      </c>
      <c r="E6" s="39">
        <v>98</v>
      </c>
      <c r="F6" s="39">
        <v>94</v>
      </c>
      <c r="G6" s="39">
        <v>6</v>
      </c>
      <c r="H6" s="8">
        <f t="shared" si="0"/>
        <v>769</v>
      </c>
    </row>
    <row r="7" spans="1:8" ht="13.5" customHeight="1">
      <c r="A7" s="13" t="s">
        <v>6</v>
      </c>
      <c r="B7" s="39">
        <v>9</v>
      </c>
      <c r="C7" s="39">
        <v>23</v>
      </c>
      <c r="D7" s="39">
        <v>96</v>
      </c>
      <c r="E7" s="39">
        <v>28</v>
      </c>
      <c r="F7" s="39">
        <v>22</v>
      </c>
      <c r="G7" s="39">
        <v>0</v>
      </c>
      <c r="H7" s="8">
        <f t="shared" si="0"/>
        <v>178</v>
      </c>
    </row>
    <row r="8" spans="1:8" ht="13.5" customHeight="1">
      <c r="A8" s="13" t="s">
        <v>7</v>
      </c>
      <c r="B8" s="39">
        <v>7</v>
      </c>
      <c r="C8" s="39">
        <v>21</v>
      </c>
      <c r="D8" s="39">
        <v>73</v>
      </c>
      <c r="E8" s="39">
        <v>13</v>
      </c>
      <c r="F8" s="39">
        <v>15</v>
      </c>
      <c r="G8" s="39">
        <v>0</v>
      </c>
      <c r="H8" s="8">
        <f t="shared" si="0"/>
        <v>129</v>
      </c>
    </row>
    <row r="9" spans="1:8" ht="13.5" customHeight="1">
      <c r="A9" s="14" t="s">
        <v>8</v>
      </c>
      <c r="B9" s="40">
        <v>14</v>
      </c>
      <c r="C9" s="40">
        <v>53</v>
      </c>
      <c r="D9" s="40">
        <v>183</v>
      </c>
      <c r="E9" s="40">
        <v>41</v>
      </c>
      <c r="F9" s="40">
        <v>46</v>
      </c>
      <c r="G9" s="40">
        <v>98</v>
      </c>
      <c r="H9" s="9">
        <f t="shared" si="0"/>
        <v>435</v>
      </c>
    </row>
    <row r="10" spans="1:8" ht="13.5" customHeight="1">
      <c r="A10" s="5" t="s">
        <v>9</v>
      </c>
      <c r="B10" s="10">
        <f>SUM(B4:B9)</f>
        <v>107</v>
      </c>
      <c r="C10" s="10">
        <f aca="true" t="shared" si="1" ref="C10:H10">SUM(C4:C9)</f>
        <v>334</v>
      </c>
      <c r="D10" s="10">
        <f t="shared" si="1"/>
        <v>1619</v>
      </c>
      <c r="E10" s="10">
        <f t="shared" si="1"/>
        <v>402</v>
      </c>
      <c r="F10" s="10">
        <f t="shared" si="1"/>
        <v>423</v>
      </c>
      <c r="G10" s="10">
        <f t="shared" si="1"/>
        <v>114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8" width="7.625" style="6" customWidth="1"/>
    <col min="9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8" ht="13.5" customHeight="1">
      <c r="A2" s="1" t="s">
        <v>10</v>
      </c>
      <c r="B2" s="53" t="s">
        <v>81</v>
      </c>
      <c r="C2" s="53"/>
      <c r="D2" s="53"/>
      <c r="E2" s="53"/>
      <c r="F2" s="53"/>
      <c r="G2" s="53"/>
      <c r="H2" s="53"/>
    </row>
    <row r="3" spans="1:8" ht="73.5" customHeight="1">
      <c r="A3" s="1" t="s">
        <v>11</v>
      </c>
      <c r="B3" s="20" t="s">
        <v>82</v>
      </c>
      <c r="C3" s="20" t="s">
        <v>83</v>
      </c>
      <c r="D3" s="20" t="s">
        <v>84</v>
      </c>
      <c r="E3" s="21" t="s">
        <v>85</v>
      </c>
      <c r="F3" s="21" t="s">
        <v>86</v>
      </c>
      <c r="G3" s="20" t="s">
        <v>8</v>
      </c>
      <c r="H3" s="20" t="s">
        <v>9</v>
      </c>
    </row>
    <row r="4" spans="1:8" ht="13.5" customHeight="1">
      <c r="A4" s="12" t="s">
        <v>4</v>
      </c>
      <c r="B4" s="38">
        <v>103</v>
      </c>
      <c r="C4" s="38">
        <v>101</v>
      </c>
      <c r="D4" s="38">
        <v>223</v>
      </c>
      <c r="E4" s="38">
        <v>15</v>
      </c>
      <c r="F4" s="38">
        <v>80</v>
      </c>
      <c r="G4" s="38">
        <v>7</v>
      </c>
      <c r="H4" s="7">
        <f aca="true" t="shared" si="0" ref="H4:H9">SUM(B4:G4)</f>
        <v>529</v>
      </c>
    </row>
    <row r="5" spans="1:8" ht="13.5" customHeight="1">
      <c r="A5" s="13" t="s">
        <v>5</v>
      </c>
      <c r="B5" s="39">
        <v>166</v>
      </c>
      <c r="C5" s="39">
        <v>172</v>
      </c>
      <c r="D5" s="39">
        <v>461</v>
      </c>
      <c r="E5" s="39">
        <v>40</v>
      </c>
      <c r="F5" s="39">
        <v>113</v>
      </c>
      <c r="G5" s="39">
        <v>7</v>
      </c>
      <c r="H5" s="8">
        <f t="shared" si="0"/>
        <v>959</v>
      </c>
    </row>
    <row r="6" spans="1:8" ht="13.5" customHeight="1">
      <c r="A6" s="13" t="s">
        <v>12</v>
      </c>
      <c r="B6" s="39">
        <v>149</v>
      </c>
      <c r="C6" s="39">
        <v>153</v>
      </c>
      <c r="D6" s="39">
        <v>355</v>
      </c>
      <c r="E6" s="39">
        <v>33</v>
      </c>
      <c r="F6" s="39">
        <v>70</v>
      </c>
      <c r="G6" s="39">
        <v>9</v>
      </c>
      <c r="H6" s="8">
        <f t="shared" si="0"/>
        <v>769</v>
      </c>
    </row>
    <row r="7" spans="1:8" ht="13.5" customHeight="1">
      <c r="A7" s="13" t="s">
        <v>6</v>
      </c>
      <c r="B7" s="39">
        <v>39</v>
      </c>
      <c r="C7" s="39">
        <v>38</v>
      </c>
      <c r="D7" s="39">
        <v>78</v>
      </c>
      <c r="E7" s="39">
        <v>6</v>
      </c>
      <c r="F7" s="39">
        <v>16</v>
      </c>
      <c r="G7" s="39">
        <v>1</v>
      </c>
      <c r="H7" s="8">
        <f t="shared" si="0"/>
        <v>178</v>
      </c>
    </row>
    <row r="8" spans="1:8" ht="13.5" customHeight="1">
      <c r="A8" s="13" t="s">
        <v>7</v>
      </c>
      <c r="B8" s="39">
        <v>29</v>
      </c>
      <c r="C8" s="39">
        <v>32</v>
      </c>
      <c r="D8" s="39">
        <v>46</v>
      </c>
      <c r="E8" s="39">
        <v>5</v>
      </c>
      <c r="F8" s="39">
        <v>16</v>
      </c>
      <c r="G8" s="39">
        <v>1</v>
      </c>
      <c r="H8" s="8">
        <f t="shared" si="0"/>
        <v>129</v>
      </c>
    </row>
    <row r="9" spans="1:8" ht="13.5" customHeight="1">
      <c r="A9" s="14" t="s">
        <v>8</v>
      </c>
      <c r="B9" s="40">
        <v>73</v>
      </c>
      <c r="C9" s="40">
        <v>75</v>
      </c>
      <c r="D9" s="40">
        <v>136</v>
      </c>
      <c r="E9" s="40">
        <v>18</v>
      </c>
      <c r="F9" s="40">
        <v>35</v>
      </c>
      <c r="G9" s="40">
        <v>98</v>
      </c>
      <c r="H9" s="9">
        <f t="shared" si="0"/>
        <v>435</v>
      </c>
    </row>
    <row r="10" spans="1:8" ht="13.5" customHeight="1">
      <c r="A10" s="5" t="s">
        <v>9</v>
      </c>
      <c r="B10" s="10">
        <f>SUM(B4:B9)</f>
        <v>559</v>
      </c>
      <c r="C10" s="10">
        <f aca="true" t="shared" si="1" ref="C10:H10">SUM(C4:C9)</f>
        <v>571</v>
      </c>
      <c r="D10" s="10">
        <f t="shared" si="1"/>
        <v>1299</v>
      </c>
      <c r="E10" s="10">
        <f t="shared" si="1"/>
        <v>117</v>
      </c>
      <c r="F10" s="10">
        <f t="shared" si="1"/>
        <v>330</v>
      </c>
      <c r="G10" s="10">
        <f t="shared" si="1"/>
        <v>123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8" width="7.625" style="6" customWidth="1"/>
    <col min="9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8" ht="13.5" customHeight="1">
      <c r="A2" s="1" t="s">
        <v>10</v>
      </c>
      <c r="B2" s="53" t="s">
        <v>87</v>
      </c>
      <c r="C2" s="53"/>
      <c r="D2" s="53"/>
      <c r="E2" s="53"/>
      <c r="F2" s="53"/>
      <c r="G2" s="53"/>
      <c r="H2" s="53"/>
    </row>
    <row r="3" spans="1:8" ht="72" customHeight="1">
      <c r="A3" s="1" t="s">
        <v>11</v>
      </c>
      <c r="B3" s="21" t="s">
        <v>76</v>
      </c>
      <c r="C3" s="21" t="s">
        <v>88</v>
      </c>
      <c r="D3" s="21" t="s">
        <v>89</v>
      </c>
      <c r="E3" s="21" t="s">
        <v>90</v>
      </c>
      <c r="F3" s="21" t="s">
        <v>91</v>
      </c>
      <c r="G3" s="20" t="s">
        <v>92</v>
      </c>
      <c r="H3" s="20" t="s">
        <v>9</v>
      </c>
    </row>
    <row r="4" spans="1:8" ht="13.5" customHeight="1">
      <c r="A4" s="12" t="s">
        <v>4</v>
      </c>
      <c r="B4" s="38">
        <v>11</v>
      </c>
      <c r="C4" s="38">
        <v>44</v>
      </c>
      <c r="D4" s="38">
        <v>191</v>
      </c>
      <c r="E4" s="38">
        <v>197</v>
      </c>
      <c r="F4" s="38">
        <v>79</v>
      </c>
      <c r="G4" s="38">
        <v>7</v>
      </c>
      <c r="H4" s="7">
        <f aca="true" t="shared" si="0" ref="H4:H9">SUM(B4:G4)</f>
        <v>529</v>
      </c>
    </row>
    <row r="5" spans="1:8" ht="13.5" customHeight="1">
      <c r="A5" s="13" t="s">
        <v>5</v>
      </c>
      <c r="B5" s="39">
        <v>22</v>
      </c>
      <c r="C5" s="39">
        <v>113</v>
      </c>
      <c r="D5" s="39">
        <v>429</v>
      </c>
      <c r="E5" s="39">
        <v>328</v>
      </c>
      <c r="F5" s="39">
        <v>62</v>
      </c>
      <c r="G5" s="39">
        <v>5</v>
      </c>
      <c r="H5" s="8">
        <f t="shared" si="0"/>
        <v>959</v>
      </c>
    </row>
    <row r="6" spans="1:8" ht="13.5" customHeight="1">
      <c r="A6" s="13" t="s">
        <v>12</v>
      </c>
      <c r="B6" s="39">
        <v>25</v>
      </c>
      <c r="C6" s="39">
        <v>160</v>
      </c>
      <c r="D6" s="39">
        <v>345</v>
      </c>
      <c r="E6" s="39">
        <v>189</v>
      </c>
      <c r="F6" s="39">
        <v>46</v>
      </c>
      <c r="G6" s="39">
        <v>4</v>
      </c>
      <c r="H6" s="8">
        <f t="shared" si="0"/>
        <v>769</v>
      </c>
    </row>
    <row r="7" spans="1:8" ht="13.5" customHeight="1">
      <c r="A7" s="13" t="s">
        <v>6</v>
      </c>
      <c r="B7" s="39">
        <v>11</v>
      </c>
      <c r="C7" s="39">
        <v>33</v>
      </c>
      <c r="D7" s="39">
        <v>74</v>
      </c>
      <c r="E7" s="39">
        <v>53</v>
      </c>
      <c r="F7" s="39">
        <v>4</v>
      </c>
      <c r="G7" s="39">
        <v>3</v>
      </c>
      <c r="H7" s="8">
        <f t="shared" si="0"/>
        <v>178</v>
      </c>
    </row>
    <row r="8" spans="1:8" ht="13.5" customHeight="1">
      <c r="A8" s="13" t="s">
        <v>7</v>
      </c>
      <c r="B8" s="39">
        <v>10</v>
      </c>
      <c r="C8" s="39">
        <v>33</v>
      </c>
      <c r="D8" s="39">
        <v>51</v>
      </c>
      <c r="E8" s="39">
        <v>26</v>
      </c>
      <c r="F8" s="39">
        <v>9</v>
      </c>
      <c r="G8" s="39">
        <v>0</v>
      </c>
      <c r="H8" s="8">
        <f t="shared" si="0"/>
        <v>129</v>
      </c>
    </row>
    <row r="9" spans="1:8" ht="13.5" customHeight="1">
      <c r="A9" s="14" t="s">
        <v>8</v>
      </c>
      <c r="B9" s="40">
        <v>11</v>
      </c>
      <c r="C9" s="40">
        <v>41</v>
      </c>
      <c r="D9" s="40">
        <v>160</v>
      </c>
      <c r="E9" s="40">
        <v>114</v>
      </c>
      <c r="F9" s="40">
        <v>19</v>
      </c>
      <c r="G9" s="40">
        <v>90</v>
      </c>
      <c r="H9" s="9">
        <f t="shared" si="0"/>
        <v>435</v>
      </c>
    </row>
    <row r="10" spans="1:8" ht="13.5" customHeight="1">
      <c r="A10" s="5" t="s">
        <v>9</v>
      </c>
      <c r="B10" s="10">
        <f>SUM(B4:B9)</f>
        <v>90</v>
      </c>
      <c r="C10" s="10">
        <f aca="true" t="shared" si="1" ref="C10:H10">SUM(C4:C9)</f>
        <v>424</v>
      </c>
      <c r="D10" s="10">
        <f t="shared" si="1"/>
        <v>1250</v>
      </c>
      <c r="E10" s="10">
        <f t="shared" si="1"/>
        <v>907</v>
      </c>
      <c r="F10" s="10">
        <f t="shared" si="1"/>
        <v>219</v>
      </c>
      <c r="G10" s="10">
        <f t="shared" si="1"/>
        <v>109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3" width="5.125" style="6" customWidth="1"/>
    <col min="14" max="14" width="5.25390625" style="6" customWidth="1"/>
    <col min="15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14" ht="13.5" customHeight="1">
      <c r="A2" s="1" t="s">
        <v>10</v>
      </c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52.5" customHeight="1">
      <c r="A3" s="1" t="s">
        <v>11</v>
      </c>
      <c r="B3" s="18" t="s">
        <v>54</v>
      </c>
      <c r="C3" s="18" t="s">
        <v>55</v>
      </c>
      <c r="D3" s="18" t="s">
        <v>56</v>
      </c>
      <c r="E3" s="18" t="s">
        <v>57</v>
      </c>
      <c r="F3" s="18" t="s">
        <v>58</v>
      </c>
      <c r="G3" s="18" t="s">
        <v>59</v>
      </c>
      <c r="H3" s="18" t="s">
        <v>60</v>
      </c>
      <c r="I3" s="18" t="s">
        <v>61</v>
      </c>
      <c r="J3" s="18" t="s">
        <v>62</v>
      </c>
      <c r="K3" s="18" t="s">
        <v>63</v>
      </c>
      <c r="L3" s="19" t="s">
        <v>64</v>
      </c>
      <c r="M3" s="18" t="s">
        <v>65</v>
      </c>
      <c r="N3" s="19" t="s">
        <v>9</v>
      </c>
    </row>
    <row r="4" spans="1:14" ht="13.5" customHeight="1">
      <c r="A4" s="12" t="s">
        <v>4</v>
      </c>
      <c r="B4" s="38">
        <v>15</v>
      </c>
      <c r="C4" s="38">
        <v>34</v>
      </c>
      <c r="D4" s="38">
        <v>38</v>
      </c>
      <c r="E4" s="38">
        <v>69</v>
      </c>
      <c r="F4" s="38">
        <v>57</v>
      </c>
      <c r="G4" s="38">
        <v>80</v>
      </c>
      <c r="H4" s="38">
        <v>38</v>
      </c>
      <c r="I4" s="38">
        <v>33</v>
      </c>
      <c r="J4" s="38">
        <v>39</v>
      </c>
      <c r="K4" s="38">
        <v>20</v>
      </c>
      <c r="L4" s="38">
        <v>22</v>
      </c>
      <c r="M4" s="38">
        <v>84</v>
      </c>
      <c r="N4" s="7">
        <f aca="true" t="shared" si="0" ref="N4:N9">SUM(B4:M4)</f>
        <v>529</v>
      </c>
    </row>
    <row r="5" spans="1:14" ht="13.5" customHeight="1">
      <c r="A5" s="13" t="s">
        <v>5</v>
      </c>
      <c r="B5" s="39">
        <v>20</v>
      </c>
      <c r="C5" s="39">
        <v>108</v>
      </c>
      <c r="D5" s="39">
        <v>72</v>
      </c>
      <c r="E5" s="39">
        <v>202</v>
      </c>
      <c r="F5" s="39">
        <v>84</v>
      </c>
      <c r="G5" s="39">
        <v>175</v>
      </c>
      <c r="H5" s="39">
        <v>42</v>
      </c>
      <c r="I5" s="39">
        <v>42</v>
      </c>
      <c r="J5" s="39">
        <v>26</v>
      </c>
      <c r="K5" s="39">
        <v>20</v>
      </c>
      <c r="L5" s="39">
        <v>34</v>
      </c>
      <c r="M5" s="39">
        <v>134</v>
      </c>
      <c r="N5" s="8">
        <f t="shared" si="0"/>
        <v>959</v>
      </c>
    </row>
    <row r="6" spans="1:14" ht="13.5" customHeight="1">
      <c r="A6" s="13" t="s">
        <v>12</v>
      </c>
      <c r="B6" s="39">
        <v>21</v>
      </c>
      <c r="C6" s="39">
        <v>106</v>
      </c>
      <c r="D6" s="39">
        <v>50</v>
      </c>
      <c r="E6" s="39">
        <v>186</v>
      </c>
      <c r="F6" s="39">
        <v>54</v>
      </c>
      <c r="G6" s="39">
        <v>146</v>
      </c>
      <c r="H6" s="39">
        <v>14</v>
      </c>
      <c r="I6" s="39">
        <v>51</v>
      </c>
      <c r="J6" s="39">
        <v>14</v>
      </c>
      <c r="K6" s="39">
        <v>14</v>
      </c>
      <c r="L6" s="39">
        <v>32</v>
      </c>
      <c r="M6" s="39">
        <v>81</v>
      </c>
      <c r="N6" s="8">
        <f t="shared" si="0"/>
        <v>769</v>
      </c>
    </row>
    <row r="7" spans="1:14" ht="13.5" customHeight="1">
      <c r="A7" s="13" t="s">
        <v>6</v>
      </c>
      <c r="B7" s="39">
        <v>3</v>
      </c>
      <c r="C7" s="39">
        <v>29</v>
      </c>
      <c r="D7" s="39">
        <v>16</v>
      </c>
      <c r="E7" s="39">
        <v>53</v>
      </c>
      <c r="F7" s="39">
        <v>6</v>
      </c>
      <c r="G7" s="39">
        <v>34</v>
      </c>
      <c r="H7" s="39">
        <v>4</v>
      </c>
      <c r="I7" s="39">
        <v>4</v>
      </c>
      <c r="J7" s="39">
        <v>0</v>
      </c>
      <c r="K7" s="39">
        <v>1</v>
      </c>
      <c r="L7" s="39">
        <v>10</v>
      </c>
      <c r="M7" s="39">
        <v>18</v>
      </c>
      <c r="N7" s="8">
        <f t="shared" si="0"/>
        <v>178</v>
      </c>
    </row>
    <row r="8" spans="1:14" ht="13.5" customHeight="1">
      <c r="A8" s="13" t="s">
        <v>7</v>
      </c>
      <c r="B8" s="39">
        <v>2</v>
      </c>
      <c r="C8" s="39">
        <v>34</v>
      </c>
      <c r="D8" s="39">
        <v>7</v>
      </c>
      <c r="E8" s="39">
        <v>28</v>
      </c>
      <c r="F8" s="39">
        <v>4</v>
      </c>
      <c r="G8" s="39">
        <v>24</v>
      </c>
      <c r="H8" s="39">
        <v>1</v>
      </c>
      <c r="I8" s="39">
        <v>4</v>
      </c>
      <c r="J8" s="39">
        <v>3</v>
      </c>
      <c r="K8" s="39">
        <v>1</v>
      </c>
      <c r="L8" s="39">
        <v>5</v>
      </c>
      <c r="M8" s="39">
        <v>16</v>
      </c>
      <c r="N8" s="8">
        <f t="shared" si="0"/>
        <v>129</v>
      </c>
    </row>
    <row r="9" spans="1:14" ht="13.5" customHeight="1">
      <c r="A9" s="14" t="s">
        <v>8</v>
      </c>
      <c r="B9" s="40">
        <v>13</v>
      </c>
      <c r="C9" s="40">
        <v>65</v>
      </c>
      <c r="D9" s="40">
        <v>30</v>
      </c>
      <c r="E9" s="40">
        <v>129</v>
      </c>
      <c r="F9" s="40">
        <v>39</v>
      </c>
      <c r="G9" s="40">
        <v>75</v>
      </c>
      <c r="H9" s="40">
        <v>9</v>
      </c>
      <c r="I9" s="40">
        <v>11</v>
      </c>
      <c r="J9" s="40">
        <v>7</v>
      </c>
      <c r="K9" s="40">
        <v>5</v>
      </c>
      <c r="L9" s="40">
        <v>18</v>
      </c>
      <c r="M9" s="40">
        <v>34</v>
      </c>
      <c r="N9" s="9">
        <f t="shared" si="0"/>
        <v>435</v>
      </c>
    </row>
    <row r="10" spans="1:14" ht="13.5" customHeight="1">
      <c r="A10" s="5" t="s">
        <v>9</v>
      </c>
      <c r="B10" s="10">
        <f>SUM(B4:B9)</f>
        <v>74</v>
      </c>
      <c r="C10" s="10">
        <f aca="true" t="shared" si="1" ref="C10:N10">SUM(C4:C9)</f>
        <v>376</v>
      </c>
      <c r="D10" s="10">
        <f t="shared" si="1"/>
        <v>213</v>
      </c>
      <c r="E10" s="10">
        <f t="shared" si="1"/>
        <v>667</v>
      </c>
      <c r="F10" s="10">
        <f t="shared" si="1"/>
        <v>244</v>
      </c>
      <c r="G10" s="10">
        <f t="shared" si="1"/>
        <v>534</v>
      </c>
      <c r="H10" s="10">
        <f t="shared" si="1"/>
        <v>108</v>
      </c>
      <c r="I10" s="10">
        <f t="shared" si="1"/>
        <v>145</v>
      </c>
      <c r="J10" s="10">
        <f t="shared" si="1"/>
        <v>89</v>
      </c>
      <c r="K10" s="10">
        <f t="shared" si="1"/>
        <v>61</v>
      </c>
      <c r="L10" s="10">
        <f t="shared" si="1"/>
        <v>121</v>
      </c>
      <c r="M10" s="10">
        <f t="shared" si="1"/>
        <v>367</v>
      </c>
      <c r="N10" s="10">
        <f t="shared" si="1"/>
        <v>2999</v>
      </c>
    </row>
  </sheetData>
  <mergeCells count="1">
    <mergeCell ref="B2:N2"/>
  </mergeCells>
  <printOptions/>
  <pageMargins left="0.75" right="0.75" top="1" bottom="1" header="0.512" footer="0.512"/>
  <pageSetup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8" width="7.625" style="6" customWidth="1"/>
    <col min="9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8" ht="13.5" customHeight="1">
      <c r="A2" s="1" t="s">
        <v>10</v>
      </c>
      <c r="B2" s="53" t="s">
        <v>93</v>
      </c>
      <c r="C2" s="53"/>
      <c r="D2" s="53"/>
      <c r="E2" s="53"/>
      <c r="F2" s="53"/>
      <c r="G2" s="53"/>
      <c r="H2" s="53"/>
    </row>
    <row r="3" spans="1:8" ht="63" customHeight="1">
      <c r="A3" s="1" t="s">
        <v>11</v>
      </c>
      <c r="B3" s="20" t="s">
        <v>94</v>
      </c>
      <c r="C3" s="21" t="s">
        <v>95</v>
      </c>
      <c r="D3" s="21" t="s">
        <v>96</v>
      </c>
      <c r="E3" s="21" t="s">
        <v>97</v>
      </c>
      <c r="F3" s="21" t="s">
        <v>98</v>
      </c>
      <c r="G3" s="20" t="s">
        <v>8</v>
      </c>
      <c r="H3" s="20" t="s">
        <v>9</v>
      </c>
    </row>
    <row r="4" spans="1:8" ht="13.5" customHeight="1">
      <c r="A4" s="12" t="s">
        <v>4</v>
      </c>
      <c r="B4" s="38">
        <v>105</v>
      </c>
      <c r="C4" s="38">
        <v>105</v>
      </c>
      <c r="D4" s="38">
        <v>78</v>
      </c>
      <c r="E4" s="38">
        <v>117</v>
      </c>
      <c r="F4" s="38">
        <v>107</v>
      </c>
      <c r="G4" s="38">
        <v>17</v>
      </c>
      <c r="H4" s="7">
        <f aca="true" t="shared" si="0" ref="H4:H9">SUM(B4:G4)</f>
        <v>529</v>
      </c>
    </row>
    <row r="5" spans="1:8" ht="13.5" customHeight="1">
      <c r="A5" s="13" t="s">
        <v>5</v>
      </c>
      <c r="B5" s="39">
        <v>228</v>
      </c>
      <c r="C5" s="39">
        <v>206</v>
      </c>
      <c r="D5" s="39">
        <v>195</v>
      </c>
      <c r="E5" s="39">
        <v>183</v>
      </c>
      <c r="F5" s="39">
        <v>122</v>
      </c>
      <c r="G5" s="39">
        <v>25</v>
      </c>
      <c r="H5" s="8">
        <f t="shared" si="0"/>
        <v>959</v>
      </c>
    </row>
    <row r="6" spans="1:8" ht="13.5" customHeight="1">
      <c r="A6" s="13" t="s">
        <v>12</v>
      </c>
      <c r="B6" s="39">
        <v>287</v>
      </c>
      <c r="C6" s="39">
        <v>153</v>
      </c>
      <c r="D6" s="39">
        <v>119</v>
      </c>
      <c r="E6" s="39">
        <v>118</v>
      </c>
      <c r="F6" s="39">
        <v>84</v>
      </c>
      <c r="G6" s="39">
        <v>8</v>
      </c>
      <c r="H6" s="8">
        <f t="shared" si="0"/>
        <v>769</v>
      </c>
    </row>
    <row r="7" spans="1:8" ht="13.5" customHeight="1">
      <c r="A7" s="13" t="s">
        <v>6</v>
      </c>
      <c r="B7" s="39">
        <v>60</v>
      </c>
      <c r="C7" s="39">
        <v>46</v>
      </c>
      <c r="D7" s="39">
        <v>15</v>
      </c>
      <c r="E7" s="39">
        <v>37</v>
      </c>
      <c r="F7" s="39">
        <v>18</v>
      </c>
      <c r="G7" s="39">
        <v>2</v>
      </c>
      <c r="H7" s="8">
        <f t="shared" si="0"/>
        <v>178</v>
      </c>
    </row>
    <row r="8" spans="1:8" ht="13.5" customHeight="1">
      <c r="A8" s="13" t="s">
        <v>7</v>
      </c>
      <c r="B8" s="39">
        <v>57</v>
      </c>
      <c r="C8" s="39">
        <v>27</v>
      </c>
      <c r="D8" s="39">
        <v>12</v>
      </c>
      <c r="E8" s="39">
        <v>16</v>
      </c>
      <c r="F8" s="39">
        <v>17</v>
      </c>
      <c r="G8" s="39">
        <v>0</v>
      </c>
      <c r="H8" s="8">
        <f t="shared" si="0"/>
        <v>129</v>
      </c>
    </row>
    <row r="9" spans="1:8" ht="13.5" customHeight="1">
      <c r="A9" s="14" t="s">
        <v>8</v>
      </c>
      <c r="B9" s="40">
        <v>95</v>
      </c>
      <c r="C9" s="40">
        <v>61</v>
      </c>
      <c r="D9" s="40">
        <v>38</v>
      </c>
      <c r="E9" s="40">
        <v>68</v>
      </c>
      <c r="F9" s="40">
        <v>57</v>
      </c>
      <c r="G9" s="40">
        <v>116</v>
      </c>
      <c r="H9" s="9">
        <f t="shared" si="0"/>
        <v>435</v>
      </c>
    </row>
    <row r="10" spans="1:8" ht="13.5" customHeight="1">
      <c r="A10" s="5" t="s">
        <v>9</v>
      </c>
      <c r="B10" s="10">
        <f>SUM(B4:B9)</f>
        <v>832</v>
      </c>
      <c r="C10" s="10">
        <f aca="true" t="shared" si="1" ref="C10:H10">SUM(C4:C9)</f>
        <v>598</v>
      </c>
      <c r="D10" s="10">
        <f t="shared" si="1"/>
        <v>457</v>
      </c>
      <c r="E10" s="10">
        <f t="shared" si="1"/>
        <v>539</v>
      </c>
      <c r="F10" s="10">
        <f t="shared" si="1"/>
        <v>405</v>
      </c>
      <c r="G10" s="10">
        <f t="shared" si="1"/>
        <v>168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8" width="7.625" style="6" customWidth="1"/>
    <col min="9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8" ht="13.5" customHeight="1">
      <c r="A2" s="1" t="s">
        <v>10</v>
      </c>
      <c r="B2" s="53" t="s">
        <v>99</v>
      </c>
      <c r="C2" s="53"/>
      <c r="D2" s="53"/>
      <c r="E2" s="53"/>
      <c r="F2" s="53"/>
      <c r="G2" s="53"/>
      <c r="H2" s="53"/>
    </row>
    <row r="3" spans="1:8" ht="73.5" customHeight="1">
      <c r="A3" s="1" t="s">
        <v>11</v>
      </c>
      <c r="B3" s="21" t="s">
        <v>100</v>
      </c>
      <c r="C3" s="20" t="s">
        <v>101</v>
      </c>
      <c r="D3" s="20" t="s">
        <v>102</v>
      </c>
      <c r="E3" s="21" t="s">
        <v>103</v>
      </c>
      <c r="F3" s="21" t="s">
        <v>104</v>
      </c>
      <c r="G3" s="20" t="s">
        <v>8</v>
      </c>
      <c r="H3" s="20" t="s">
        <v>9</v>
      </c>
    </row>
    <row r="4" spans="1:8" ht="13.5" customHeight="1">
      <c r="A4" s="12" t="s">
        <v>4</v>
      </c>
      <c r="B4" s="38">
        <v>44</v>
      </c>
      <c r="C4" s="38">
        <v>52</v>
      </c>
      <c r="D4" s="38">
        <v>259</v>
      </c>
      <c r="E4" s="38">
        <v>41</v>
      </c>
      <c r="F4" s="38">
        <v>104</v>
      </c>
      <c r="G4" s="38">
        <v>29</v>
      </c>
      <c r="H4" s="7">
        <f aca="true" t="shared" si="0" ref="H4:H9">SUM(B4:G4)</f>
        <v>529</v>
      </c>
    </row>
    <row r="5" spans="1:8" ht="13.5" customHeight="1">
      <c r="A5" s="13" t="s">
        <v>5</v>
      </c>
      <c r="B5" s="39">
        <v>126</v>
      </c>
      <c r="C5" s="39">
        <v>103</v>
      </c>
      <c r="D5" s="39">
        <v>455</v>
      </c>
      <c r="E5" s="39">
        <v>34</v>
      </c>
      <c r="F5" s="39">
        <v>205</v>
      </c>
      <c r="G5" s="39">
        <v>36</v>
      </c>
      <c r="H5" s="8">
        <f t="shared" si="0"/>
        <v>959</v>
      </c>
    </row>
    <row r="6" spans="1:8" ht="13.5" customHeight="1">
      <c r="A6" s="13" t="s">
        <v>12</v>
      </c>
      <c r="B6" s="39">
        <v>141</v>
      </c>
      <c r="C6" s="39">
        <v>64</v>
      </c>
      <c r="D6" s="39">
        <v>297</v>
      </c>
      <c r="E6" s="39">
        <v>16</v>
      </c>
      <c r="F6" s="39">
        <v>230</v>
      </c>
      <c r="G6" s="39">
        <v>21</v>
      </c>
      <c r="H6" s="8">
        <f t="shared" si="0"/>
        <v>769</v>
      </c>
    </row>
    <row r="7" spans="1:8" ht="13.5" customHeight="1">
      <c r="A7" s="13" t="s">
        <v>6</v>
      </c>
      <c r="B7" s="39">
        <v>27</v>
      </c>
      <c r="C7" s="39">
        <v>20</v>
      </c>
      <c r="D7" s="39">
        <v>69</v>
      </c>
      <c r="E7" s="39">
        <v>3</v>
      </c>
      <c r="F7" s="39">
        <v>57</v>
      </c>
      <c r="G7" s="39">
        <v>2</v>
      </c>
      <c r="H7" s="8">
        <f t="shared" si="0"/>
        <v>178</v>
      </c>
    </row>
    <row r="8" spans="1:8" ht="13.5" customHeight="1">
      <c r="A8" s="13" t="s">
        <v>7</v>
      </c>
      <c r="B8" s="39">
        <v>20</v>
      </c>
      <c r="C8" s="39">
        <v>14</v>
      </c>
      <c r="D8" s="39">
        <v>54</v>
      </c>
      <c r="E8" s="39">
        <v>1</v>
      </c>
      <c r="F8" s="39">
        <v>40</v>
      </c>
      <c r="G8" s="39">
        <v>0</v>
      </c>
      <c r="H8" s="8">
        <f t="shared" si="0"/>
        <v>129</v>
      </c>
    </row>
    <row r="9" spans="1:8" ht="13.5" customHeight="1">
      <c r="A9" s="14" t="s">
        <v>8</v>
      </c>
      <c r="B9" s="40">
        <v>54</v>
      </c>
      <c r="C9" s="40">
        <v>38</v>
      </c>
      <c r="D9" s="40">
        <v>129</v>
      </c>
      <c r="E9" s="40">
        <v>8</v>
      </c>
      <c r="F9" s="40">
        <v>71</v>
      </c>
      <c r="G9" s="40">
        <v>135</v>
      </c>
      <c r="H9" s="9">
        <f t="shared" si="0"/>
        <v>435</v>
      </c>
    </row>
    <row r="10" spans="1:8" ht="13.5" customHeight="1">
      <c r="A10" s="5" t="s">
        <v>9</v>
      </c>
      <c r="B10" s="10">
        <f>SUM(B4:B9)</f>
        <v>412</v>
      </c>
      <c r="C10" s="10">
        <f aca="true" t="shared" si="1" ref="C10:H10">SUM(C4:C9)</f>
        <v>291</v>
      </c>
      <c r="D10" s="10">
        <f t="shared" si="1"/>
        <v>1263</v>
      </c>
      <c r="E10" s="10">
        <f t="shared" si="1"/>
        <v>103</v>
      </c>
      <c r="F10" s="10">
        <f t="shared" si="1"/>
        <v>707</v>
      </c>
      <c r="G10" s="10">
        <f t="shared" si="1"/>
        <v>223</v>
      </c>
      <c r="H10" s="10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2" width="11.125" style="6" customWidth="1"/>
    <col min="3" max="3" width="14.25390625" style="6" customWidth="1"/>
    <col min="4" max="4" width="11.25390625" style="6" customWidth="1"/>
    <col min="5" max="6" width="11.125" style="6" customWidth="1"/>
    <col min="7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6" ht="13.5" customHeight="1">
      <c r="A2" s="1" t="s">
        <v>10</v>
      </c>
      <c r="B2" s="53" t="s">
        <v>105</v>
      </c>
      <c r="C2" s="53"/>
      <c r="D2" s="53"/>
      <c r="E2" s="53"/>
      <c r="F2" s="53"/>
    </row>
    <row r="3" spans="1:6" ht="13.5" customHeight="1">
      <c r="A3" s="1" t="s">
        <v>11</v>
      </c>
      <c r="B3" s="23" t="s">
        <v>106</v>
      </c>
      <c r="C3" s="23" t="s">
        <v>107</v>
      </c>
      <c r="D3" s="23" t="s">
        <v>108</v>
      </c>
      <c r="E3" s="23" t="s">
        <v>109</v>
      </c>
      <c r="F3" s="23" t="s">
        <v>9</v>
      </c>
    </row>
    <row r="4" spans="1:6" ht="13.5" customHeight="1">
      <c r="A4" s="28" t="s">
        <v>4</v>
      </c>
      <c r="B4" s="41">
        <v>234</v>
      </c>
      <c r="C4" s="41">
        <v>185</v>
      </c>
      <c r="D4" s="41">
        <v>78</v>
      </c>
      <c r="E4" s="41">
        <v>32</v>
      </c>
      <c r="F4" s="32">
        <f aca="true" t="shared" si="0" ref="F4:F9">SUM(B4:E4)</f>
        <v>529</v>
      </c>
    </row>
    <row r="5" spans="1:6" ht="13.5" customHeight="1">
      <c r="A5" s="29" t="s">
        <v>5</v>
      </c>
      <c r="B5" s="42">
        <v>460</v>
      </c>
      <c r="C5" s="42">
        <v>361</v>
      </c>
      <c r="D5" s="42">
        <v>84</v>
      </c>
      <c r="E5" s="42">
        <v>54</v>
      </c>
      <c r="F5" s="33">
        <f t="shared" si="0"/>
        <v>959</v>
      </c>
    </row>
    <row r="6" spans="1:6" ht="13.5" customHeight="1">
      <c r="A6" s="29" t="s">
        <v>12</v>
      </c>
      <c r="B6" s="42">
        <v>432</v>
      </c>
      <c r="C6" s="42">
        <v>237</v>
      </c>
      <c r="D6" s="42">
        <v>70</v>
      </c>
      <c r="E6" s="42">
        <v>30</v>
      </c>
      <c r="F6" s="33">
        <f t="shared" si="0"/>
        <v>769</v>
      </c>
    </row>
    <row r="7" spans="1:6" ht="13.5" customHeight="1">
      <c r="A7" s="29" t="s">
        <v>6</v>
      </c>
      <c r="B7" s="42">
        <v>96</v>
      </c>
      <c r="C7" s="42">
        <v>62</v>
      </c>
      <c r="D7" s="42">
        <v>18</v>
      </c>
      <c r="E7" s="42">
        <v>2</v>
      </c>
      <c r="F7" s="33">
        <f t="shared" si="0"/>
        <v>178</v>
      </c>
    </row>
    <row r="8" spans="1:6" ht="13.5" customHeight="1">
      <c r="A8" s="29" t="s">
        <v>7</v>
      </c>
      <c r="B8" s="42">
        <v>72</v>
      </c>
      <c r="C8" s="42">
        <v>42</v>
      </c>
      <c r="D8" s="42">
        <v>14</v>
      </c>
      <c r="E8" s="42">
        <v>1</v>
      </c>
      <c r="F8" s="33">
        <f t="shared" si="0"/>
        <v>129</v>
      </c>
    </row>
    <row r="9" spans="1:6" ht="13.5" customHeight="1">
      <c r="A9" s="34" t="s">
        <v>8</v>
      </c>
      <c r="B9" s="43">
        <v>196</v>
      </c>
      <c r="C9" s="43">
        <v>77</v>
      </c>
      <c r="D9" s="43">
        <v>20</v>
      </c>
      <c r="E9" s="43">
        <v>142</v>
      </c>
      <c r="F9" s="35">
        <f t="shared" si="0"/>
        <v>435</v>
      </c>
    </row>
    <row r="10" spans="1:6" ht="13.5" customHeight="1">
      <c r="A10" s="5" t="s">
        <v>9</v>
      </c>
      <c r="B10" s="10">
        <f>SUM(B4:B9)</f>
        <v>1490</v>
      </c>
      <c r="C10" s="10">
        <f>SUM(C4:C9)</f>
        <v>964</v>
      </c>
      <c r="D10" s="10">
        <f>SUM(D4:D9)</f>
        <v>284</v>
      </c>
      <c r="E10" s="10">
        <f>SUM(E4:E9)</f>
        <v>261</v>
      </c>
      <c r="F10" s="10">
        <f>SUM(F4:F9)</f>
        <v>2999</v>
      </c>
    </row>
  </sheetData>
  <mergeCells count="1">
    <mergeCell ref="B2:F2"/>
  </mergeCells>
  <printOptions/>
  <pageMargins left="0.75" right="0.75" top="1" bottom="1" header="0.512" footer="0.512"/>
  <pageSetup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0" width="5.75390625" style="6" customWidth="1"/>
    <col min="11" max="11" width="7.00390625" style="6" customWidth="1"/>
    <col min="12" max="16384" width="9.00390625" style="6" customWidth="1"/>
  </cols>
  <sheetData>
    <row r="1" spans="1:3" ht="13.5" customHeight="1">
      <c r="A1" s="6" t="s">
        <v>128</v>
      </c>
      <c r="C1" s="6" t="s">
        <v>211</v>
      </c>
    </row>
    <row r="2" spans="1:11" ht="13.5" customHeight="1">
      <c r="A2" s="1" t="s">
        <v>10</v>
      </c>
      <c r="B2" s="53" t="s">
        <v>110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ht="103.5" customHeight="1">
      <c r="A3" s="1" t="s">
        <v>11</v>
      </c>
      <c r="B3" s="21" t="s">
        <v>111</v>
      </c>
      <c r="C3" s="21" t="s">
        <v>112</v>
      </c>
      <c r="D3" s="21" t="s">
        <v>113</v>
      </c>
      <c r="E3" s="21" t="s">
        <v>114</v>
      </c>
      <c r="F3" s="21" t="s">
        <v>115</v>
      </c>
      <c r="G3" s="21" t="s">
        <v>116</v>
      </c>
      <c r="H3" s="21" t="s">
        <v>117</v>
      </c>
      <c r="I3" s="20" t="s">
        <v>38</v>
      </c>
      <c r="J3" s="20" t="s">
        <v>39</v>
      </c>
      <c r="K3" s="20" t="s">
        <v>30</v>
      </c>
    </row>
    <row r="4" spans="1:11" ht="13.5" customHeight="1">
      <c r="A4" s="28" t="s">
        <v>4</v>
      </c>
      <c r="B4" s="38">
        <v>130</v>
      </c>
      <c r="C4" s="38">
        <v>122</v>
      </c>
      <c r="D4" s="38">
        <v>158</v>
      </c>
      <c r="E4" s="38">
        <v>126</v>
      </c>
      <c r="F4" s="38">
        <v>131</v>
      </c>
      <c r="G4" s="38">
        <v>159</v>
      </c>
      <c r="H4" s="38">
        <v>44</v>
      </c>
      <c r="I4" s="38">
        <v>25</v>
      </c>
      <c r="J4" s="38">
        <v>102</v>
      </c>
      <c r="K4" s="7">
        <v>492</v>
      </c>
    </row>
    <row r="5" spans="1:11" ht="13.5" customHeight="1">
      <c r="A5" s="29" t="s">
        <v>5</v>
      </c>
      <c r="B5" s="39">
        <v>221</v>
      </c>
      <c r="C5" s="39">
        <v>209</v>
      </c>
      <c r="D5" s="39">
        <v>296</v>
      </c>
      <c r="E5" s="39">
        <v>215</v>
      </c>
      <c r="F5" s="39">
        <v>207</v>
      </c>
      <c r="G5" s="39">
        <v>269</v>
      </c>
      <c r="H5" s="39">
        <v>68</v>
      </c>
      <c r="I5" s="39">
        <v>58</v>
      </c>
      <c r="J5" s="39">
        <v>198</v>
      </c>
      <c r="K5" s="8">
        <v>884</v>
      </c>
    </row>
    <row r="6" spans="1:11" ht="13.5" customHeight="1">
      <c r="A6" s="29" t="s">
        <v>12</v>
      </c>
      <c r="B6" s="39">
        <v>141</v>
      </c>
      <c r="C6" s="39">
        <v>124</v>
      </c>
      <c r="D6" s="39">
        <v>229</v>
      </c>
      <c r="E6" s="39">
        <v>129</v>
      </c>
      <c r="F6" s="39">
        <v>138</v>
      </c>
      <c r="G6" s="39">
        <v>148</v>
      </c>
      <c r="H6" s="39">
        <v>76</v>
      </c>
      <c r="I6" s="39">
        <v>69</v>
      </c>
      <c r="J6" s="39">
        <v>215</v>
      </c>
      <c r="K6" s="8">
        <v>707</v>
      </c>
    </row>
    <row r="7" spans="1:11" ht="13.5" customHeight="1">
      <c r="A7" s="29" t="s">
        <v>6</v>
      </c>
      <c r="B7" s="39">
        <v>41</v>
      </c>
      <c r="C7" s="39">
        <v>41</v>
      </c>
      <c r="D7" s="39">
        <v>58</v>
      </c>
      <c r="E7" s="39">
        <v>37</v>
      </c>
      <c r="F7" s="39">
        <v>42</v>
      </c>
      <c r="G7" s="39">
        <v>55</v>
      </c>
      <c r="H7" s="39">
        <v>15</v>
      </c>
      <c r="I7" s="39">
        <v>11</v>
      </c>
      <c r="J7" s="39">
        <v>31</v>
      </c>
      <c r="K7" s="8">
        <v>164</v>
      </c>
    </row>
    <row r="8" spans="1:11" ht="13.5" customHeight="1">
      <c r="A8" s="29" t="s">
        <v>7</v>
      </c>
      <c r="B8" s="39">
        <v>20</v>
      </c>
      <c r="C8" s="39">
        <v>22</v>
      </c>
      <c r="D8" s="39">
        <v>31</v>
      </c>
      <c r="E8" s="39">
        <v>23</v>
      </c>
      <c r="F8" s="39">
        <v>29</v>
      </c>
      <c r="G8" s="39">
        <v>19</v>
      </c>
      <c r="H8" s="39">
        <v>13</v>
      </c>
      <c r="I8" s="39">
        <v>9</v>
      </c>
      <c r="J8" s="39">
        <v>40</v>
      </c>
      <c r="K8" s="8">
        <v>120</v>
      </c>
    </row>
    <row r="9" spans="1:11" ht="13.5" customHeight="1">
      <c r="A9" s="34" t="s">
        <v>8</v>
      </c>
      <c r="B9" s="40">
        <v>41</v>
      </c>
      <c r="C9" s="40">
        <v>34</v>
      </c>
      <c r="D9" s="40">
        <v>65</v>
      </c>
      <c r="E9" s="40">
        <v>37</v>
      </c>
      <c r="F9" s="40">
        <v>25</v>
      </c>
      <c r="G9" s="40">
        <v>25</v>
      </c>
      <c r="H9" s="40">
        <v>17</v>
      </c>
      <c r="I9" s="40">
        <v>20</v>
      </c>
      <c r="J9" s="40">
        <v>104</v>
      </c>
      <c r="K9" s="9">
        <v>255</v>
      </c>
    </row>
    <row r="10" spans="1:11" ht="13.5" customHeight="1">
      <c r="A10" s="5" t="s">
        <v>9</v>
      </c>
      <c r="B10" s="10">
        <f>SUM(B4:B9)</f>
        <v>594</v>
      </c>
      <c r="C10" s="10">
        <f aca="true" t="shared" si="0" ref="C10:J10">SUM(C4:C9)</f>
        <v>552</v>
      </c>
      <c r="D10" s="10">
        <f t="shared" si="0"/>
        <v>837</v>
      </c>
      <c r="E10" s="10">
        <f t="shared" si="0"/>
        <v>567</v>
      </c>
      <c r="F10" s="10">
        <f t="shared" si="0"/>
        <v>572</v>
      </c>
      <c r="G10" s="10">
        <f t="shared" si="0"/>
        <v>675</v>
      </c>
      <c r="H10" s="10">
        <f t="shared" si="0"/>
        <v>233</v>
      </c>
      <c r="I10" s="10">
        <f t="shared" si="0"/>
        <v>192</v>
      </c>
      <c r="J10" s="10">
        <f t="shared" si="0"/>
        <v>690</v>
      </c>
      <c r="K10" s="22"/>
    </row>
  </sheetData>
  <mergeCells count="1">
    <mergeCell ref="B2:K2"/>
  </mergeCells>
  <printOptions/>
  <pageMargins left="0.75" right="0.75" top="1" bottom="1" header="0.512" footer="0.512"/>
  <pageSetup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5" width="6.50390625" style="6" customWidth="1"/>
    <col min="6" max="6" width="7.625" style="6" customWidth="1"/>
    <col min="7" max="10" width="5.625" style="6" customWidth="1"/>
    <col min="11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10" ht="13.5" customHeight="1">
      <c r="A2" s="1" t="s">
        <v>10</v>
      </c>
      <c r="B2" s="57" t="s">
        <v>159</v>
      </c>
      <c r="C2" s="58"/>
      <c r="D2" s="58"/>
      <c r="E2" s="58"/>
      <c r="F2" s="58"/>
      <c r="G2" s="58"/>
      <c r="H2" s="58"/>
      <c r="I2" s="58"/>
      <c r="J2" s="59"/>
    </row>
    <row r="3" spans="1:10" ht="103.5" customHeight="1">
      <c r="A3" s="1" t="s">
        <v>11</v>
      </c>
      <c r="B3" s="36" t="s">
        <v>118</v>
      </c>
      <c r="C3" s="36" t="s">
        <v>119</v>
      </c>
      <c r="D3" s="36" t="s">
        <v>120</v>
      </c>
      <c r="E3" s="36" t="s">
        <v>121</v>
      </c>
      <c r="F3" s="36" t="s">
        <v>122</v>
      </c>
      <c r="G3" s="37" t="s">
        <v>36</v>
      </c>
      <c r="H3" s="37" t="s">
        <v>1</v>
      </c>
      <c r="I3" s="37" t="s">
        <v>37</v>
      </c>
      <c r="J3" s="37" t="s">
        <v>9</v>
      </c>
    </row>
    <row r="4" spans="1:10" ht="13.5" customHeight="1">
      <c r="A4" s="28" t="s">
        <v>4</v>
      </c>
      <c r="B4" s="38">
        <v>161</v>
      </c>
      <c r="C4" s="38">
        <v>46</v>
      </c>
      <c r="D4" s="38">
        <v>19</v>
      </c>
      <c r="E4" s="38">
        <v>80</v>
      </c>
      <c r="F4" s="38">
        <v>87</v>
      </c>
      <c r="G4" s="38">
        <v>28</v>
      </c>
      <c r="H4" s="38">
        <v>70</v>
      </c>
      <c r="I4" s="38">
        <v>38</v>
      </c>
      <c r="J4" s="7">
        <f aca="true" t="shared" si="0" ref="J4:J9">SUM(B4:I4)</f>
        <v>529</v>
      </c>
    </row>
    <row r="5" spans="1:10" ht="13.5" customHeight="1">
      <c r="A5" s="29" t="s">
        <v>5</v>
      </c>
      <c r="B5" s="39">
        <v>303</v>
      </c>
      <c r="C5" s="39">
        <v>94</v>
      </c>
      <c r="D5" s="39">
        <v>25</v>
      </c>
      <c r="E5" s="39">
        <v>97</v>
      </c>
      <c r="F5" s="39">
        <v>177</v>
      </c>
      <c r="G5" s="39">
        <v>56</v>
      </c>
      <c r="H5" s="39">
        <v>150</v>
      </c>
      <c r="I5" s="39">
        <v>57</v>
      </c>
      <c r="J5" s="8">
        <f t="shared" si="0"/>
        <v>959</v>
      </c>
    </row>
    <row r="6" spans="1:10" ht="13.5" customHeight="1">
      <c r="A6" s="29" t="s">
        <v>12</v>
      </c>
      <c r="B6" s="39">
        <v>224</v>
      </c>
      <c r="C6" s="39">
        <v>61</v>
      </c>
      <c r="D6" s="39">
        <v>20</v>
      </c>
      <c r="E6" s="39">
        <v>59</v>
      </c>
      <c r="F6" s="39">
        <v>124</v>
      </c>
      <c r="G6" s="39">
        <v>77</v>
      </c>
      <c r="H6" s="39">
        <v>172</v>
      </c>
      <c r="I6" s="39">
        <v>32</v>
      </c>
      <c r="J6" s="8">
        <f t="shared" si="0"/>
        <v>769</v>
      </c>
    </row>
    <row r="7" spans="1:10" ht="13.5" customHeight="1">
      <c r="A7" s="29" t="s">
        <v>6</v>
      </c>
      <c r="B7" s="39">
        <v>57</v>
      </c>
      <c r="C7" s="39">
        <v>18</v>
      </c>
      <c r="D7" s="39">
        <v>1</v>
      </c>
      <c r="E7" s="39">
        <v>14</v>
      </c>
      <c r="F7" s="39">
        <v>38</v>
      </c>
      <c r="G7" s="39">
        <v>16</v>
      </c>
      <c r="H7" s="39">
        <v>26</v>
      </c>
      <c r="I7" s="39">
        <v>8</v>
      </c>
      <c r="J7" s="8">
        <f t="shared" si="0"/>
        <v>178</v>
      </c>
    </row>
    <row r="8" spans="1:10" ht="13.5" customHeight="1">
      <c r="A8" s="29" t="s">
        <v>7</v>
      </c>
      <c r="B8" s="39">
        <v>29</v>
      </c>
      <c r="C8" s="39">
        <v>13</v>
      </c>
      <c r="D8" s="39">
        <v>1</v>
      </c>
      <c r="E8" s="39">
        <v>8</v>
      </c>
      <c r="F8" s="39">
        <v>26</v>
      </c>
      <c r="G8" s="39">
        <v>21</v>
      </c>
      <c r="H8" s="39">
        <v>23</v>
      </c>
      <c r="I8" s="39">
        <v>8</v>
      </c>
      <c r="J8" s="8">
        <f t="shared" si="0"/>
        <v>129</v>
      </c>
    </row>
    <row r="9" spans="1:10" ht="13.5" customHeight="1">
      <c r="A9" s="34" t="s">
        <v>8</v>
      </c>
      <c r="B9" s="40">
        <v>103</v>
      </c>
      <c r="C9" s="40">
        <v>20</v>
      </c>
      <c r="D9" s="40">
        <v>6</v>
      </c>
      <c r="E9" s="40">
        <v>20</v>
      </c>
      <c r="F9" s="40">
        <v>36</v>
      </c>
      <c r="G9" s="40">
        <v>38</v>
      </c>
      <c r="H9" s="40">
        <v>68</v>
      </c>
      <c r="I9" s="40">
        <v>144</v>
      </c>
      <c r="J9" s="9">
        <f t="shared" si="0"/>
        <v>435</v>
      </c>
    </row>
    <row r="10" spans="1:10" ht="13.5" customHeight="1">
      <c r="A10" s="5" t="s">
        <v>9</v>
      </c>
      <c r="B10" s="10">
        <f>SUM(B4:B9)</f>
        <v>877</v>
      </c>
      <c r="C10" s="10">
        <f aca="true" t="shared" si="1" ref="C10:J10">SUM(C4:C9)</f>
        <v>252</v>
      </c>
      <c r="D10" s="10">
        <f t="shared" si="1"/>
        <v>72</v>
      </c>
      <c r="E10" s="10">
        <f t="shared" si="1"/>
        <v>278</v>
      </c>
      <c r="F10" s="10">
        <f t="shared" si="1"/>
        <v>488</v>
      </c>
      <c r="G10" s="10">
        <f t="shared" si="1"/>
        <v>236</v>
      </c>
      <c r="H10" s="10">
        <f t="shared" si="1"/>
        <v>509</v>
      </c>
      <c r="I10" s="10">
        <f t="shared" si="1"/>
        <v>287</v>
      </c>
      <c r="J10" s="10">
        <f t="shared" si="1"/>
        <v>2999</v>
      </c>
    </row>
  </sheetData>
  <mergeCells count="1">
    <mergeCell ref="B2:J2"/>
  </mergeCells>
  <printOptions/>
  <pageMargins left="0.75" right="0.75" top="1" bottom="1" header="0.512" footer="0.512"/>
  <pageSetup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2" width="11.875" style="6" customWidth="1"/>
    <col min="3" max="4" width="12.375" style="6" customWidth="1"/>
    <col min="5" max="5" width="10.625" style="6" customWidth="1"/>
    <col min="6" max="6" width="7.625" style="6" customWidth="1"/>
    <col min="7" max="7" width="7.00390625" style="6" customWidth="1"/>
    <col min="8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7" ht="13.5" customHeight="1">
      <c r="A2" s="1" t="s">
        <v>10</v>
      </c>
      <c r="B2" s="53" t="s">
        <v>71</v>
      </c>
      <c r="C2" s="53"/>
      <c r="D2" s="53"/>
      <c r="E2" s="53"/>
      <c r="F2" s="53"/>
      <c r="G2" s="53"/>
    </row>
    <row r="3" spans="1:7" ht="26.25" customHeight="1">
      <c r="A3" s="1" t="s">
        <v>11</v>
      </c>
      <c r="B3" s="23" t="s">
        <v>34</v>
      </c>
      <c r="C3" s="26" t="s">
        <v>72</v>
      </c>
      <c r="D3" s="26" t="s">
        <v>73</v>
      </c>
      <c r="E3" s="26" t="s">
        <v>74</v>
      </c>
      <c r="F3" s="23" t="s">
        <v>35</v>
      </c>
      <c r="G3" s="23" t="s">
        <v>9</v>
      </c>
    </row>
    <row r="4" spans="1:7" ht="13.5" customHeight="1">
      <c r="A4" s="28" t="s">
        <v>4</v>
      </c>
      <c r="B4" s="41">
        <v>453</v>
      </c>
      <c r="C4" s="41">
        <v>28</v>
      </c>
      <c r="D4" s="41">
        <v>3</v>
      </c>
      <c r="E4" s="41">
        <v>31</v>
      </c>
      <c r="F4" s="41">
        <v>14</v>
      </c>
      <c r="G4" s="32">
        <f aca="true" t="shared" si="0" ref="G4:G9">SUM(B4:F4)</f>
        <v>529</v>
      </c>
    </row>
    <row r="5" spans="1:7" ht="13.5" customHeight="1">
      <c r="A5" s="29" t="s">
        <v>5</v>
      </c>
      <c r="B5" s="42">
        <v>743</v>
      </c>
      <c r="C5" s="42">
        <v>67</v>
      </c>
      <c r="D5" s="42">
        <v>28</v>
      </c>
      <c r="E5" s="42">
        <v>105</v>
      </c>
      <c r="F5" s="42">
        <v>16</v>
      </c>
      <c r="G5" s="33">
        <f t="shared" si="0"/>
        <v>959</v>
      </c>
    </row>
    <row r="6" spans="1:7" ht="13.5" customHeight="1">
      <c r="A6" s="29" t="s">
        <v>12</v>
      </c>
      <c r="B6" s="42">
        <v>511</v>
      </c>
      <c r="C6" s="42">
        <v>50</v>
      </c>
      <c r="D6" s="42">
        <v>38</v>
      </c>
      <c r="E6" s="42">
        <v>162</v>
      </c>
      <c r="F6" s="42">
        <v>8</v>
      </c>
      <c r="G6" s="33">
        <f t="shared" si="0"/>
        <v>769</v>
      </c>
    </row>
    <row r="7" spans="1:7" ht="13.5" customHeight="1">
      <c r="A7" s="29" t="s">
        <v>6</v>
      </c>
      <c r="B7" s="42">
        <v>107</v>
      </c>
      <c r="C7" s="42">
        <v>18</v>
      </c>
      <c r="D7" s="42">
        <v>17</v>
      </c>
      <c r="E7" s="42">
        <v>36</v>
      </c>
      <c r="F7" s="42">
        <v>0</v>
      </c>
      <c r="G7" s="33">
        <f t="shared" si="0"/>
        <v>178</v>
      </c>
    </row>
    <row r="8" spans="1:7" ht="13.5" customHeight="1">
      <c r="A8" s="29" t="s">
        <v>7</v>
      </c>
      <c r="B8" s="42">
        <v>62</v>
      </c>
      <c r="C8" s="42">
        <v>15</v>
      </c>
      <c r="D8" s="42">
        <v>23</v>
      </c>
      <c r="E8" s="42">
        <v>27</v>
      </c>
      <c r="F8" s="42">
        <v>2</v>
      </c>
      <c r="G8" s="33">
        <f t="shared" si="0"/>
        <v>129</v>
      </c>
    </row>
    <row r="9" spans="1:7" ht="13.5" customHeight="1">
      <c r="A9" s="34" t="s">
        <v>8</v>
      </c>
      <c r="B9" s="43">
        <v>262</v>
      </c>
      <c r="C9" s="43">
        <v>20</v>
      </c>
      <c r="D9" s="43">
        <v>13</v>
      </c>
      <c r="E9" s="43">
        <v>49</v>
      </c>
      <c r="F9" s="43">
        <v>91</v>
      </c>
      <c r="G9" s="35">
        <f t="shared" si="0"/>
        <v>435</v>
      </c>
    </row>
    <row r="10" spans="1:7" ht="13.5" customHeight="1">
      <c r="A10" s="5" t="s">
        <v>9</v>
      </c>
      <c r="B10" s="30">
        <f aca="true" t="shared" si="1" ref="B10:G10">SUM(B4:B9)</f>
        <v>2138</v>
      </c>
      <c r="C10" s="30">
        <f t="shared" si="1"/>
        <v>198</v>
      </c>
      <c r="D10" s="30">
        <f t="shared" si="1"/>
        <v>122</v>
      </c>
      <c r="E10" s="30">
        <f t="shared" si="1"/>
        <v>410</v>
      </c>
      <c r="F10" s="30">
        <f t="shared" si="1"/>
        <v>131</v>
      </c>
      <c r="G10" s="30">
        <f t="shared" si="1"/>
        <v>2999</v>
      </c>
    </row>
  </sheetData>
  <mergeCells count="1">
    <mergeCell ref="B2:G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1" width="5.875" style="6" customWidth="1"/>
    <col min="12" max="16384" width="9.00390625" style="6" customWidth="1"/>
  </cols>
  <sheetData>
    <row r="1" spans="1:3" ht="13.5" customHeight="1">
      <c r="A1" s="6" t="s">
        <v>128</v>
      </c>
      <c r="C1" s="6" t="s">
        <v>214</v>
      </c>
    </row>
    <row r="2" spans="1:11" ht="13.5" customHeight="1">
      <c r="A2" s="1" t="s">
        <v>10</v>
      </c>
      <c r="B2" s="53" t="s">
        <v>123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ht="72" customHeight="1">
      <c r="A3" s="1" t="s">
        <v>11</v>
      </c>
      <c r="B3" s="21" t="s">
        <v>124</v>
      </c>
      <c r="C3" s="21" t="s">
        <v>125</v>
      </c>
      <c r="D3" s="20" t="s">
        <v>31</v>
      </c>
      <c r="E3" s="20" t="s">
        <v>32</v>
      </c>
      <c r="F3" s="21" t="s">
        <v>126</v>
      </c>
      <c r="G3" s="21" t="s">
        <v>127</v>
      </c>
      <c r="H3" s="20" t="s">
        <v>33</v>
      </c>
      <c r="I3" s="20" t="s">
        <v>2</v>
      </c>
      <c r="J3" s="20" t="s">
        <v>3</v>
      </c>
      <c r="K3" s="20" t="s">
        <v>9</v>
      </c>
    </row>
    <row r="4" spans="1:11" ht="13.5" customHeight="1">
      <c r="A4" s="28" t="s">
        <v>4</v>
      </c>
      <c r="B4" s="38">
        <v>5</v>
      </c>
      <c r="C4" s="38">
        <v>44</v>
      </c>
      <c r="D4" s="38">
        <v>32</v>
      </c>
      <c r="E4" s="38">
        <v>24</v>
      </c>
      <c r="F4" s="38">
        <v>4</v>
      </c>
      <c r="G4" s="38">
        <v>8</v>
      </c>
      <c r="H4" s="38">
        <v>4</v>
      </c>
      <c r="I4" s="38">
        <v>15</v>
      </c>
      <c r="J4" s="38">
        <v>63</v>
      </c>
      <c r="K4" s="7">
        <f aca="true" t="shared" si="0" ref="K4:K9">SUM(B4:J4)</f>
        <v>199</v>
      </c>
    </row>
    <row r="5" spans="1:11" ht="13.5" customHeight="1">
      <c r="A5" s="29" t="s">
        <v>5</v>
      </c>
      <c r="B5" s="39">
        <v>17</v>
      </c>
      <c r="C5" s="39">
        <v>64</v>
      </c>
      <c r="D5" s="39">
        <v>77</v>
      </c>
      <c r="E5" s="39">
        <v>18</v>
      </c>
      <c r="F5" s="39">
        <v>13</v>
      </c>
      <c r="G5" s="39">
        <v>21</v>
      </c>
      <c r="H5" s="39">
        <v>7</v>
      </c>
      <c r="I5" s="39">
        <v>22</v>
      </c>
      <c r="J5" s="39">
        <v>115</v>
      </c>
      <c r="K5" s="8">
        <f t="shared" si="0"/>
        <v>354</v>
      </c>
    </row>
    <row r="6" spans="1:11" ht="13.5" customHeight="1">
      <c r="A6" s="29" t="s">
        <v>12</v>
      </c>
      <c r="B6" s="39">
        <v>8</v>
      </c>
      <c r="C6" s="39">
        <v>48</v>
      </c>
      <c r="D6" s="39">
        <v>48</v>
      </c>
      <c r="E6" s="39">
        <v>17</v>
      </c>
      <c r="F6" s="39">
        <v>10</v>
      </c>
      <c r="G6" s="39">
        <v>17</v>
      </c>
      <c r="H6" s="39">
        <v>8</v>
      </c>
      <c r="I6" s="39">
        <v>17</v>
      </c>
      <c r="J6" s="39">
        <v>95</v>
      </c>
      <c r="K6" s="8">
        <f t="shared" si="0"/>
        <v>268</v>
      </c>
    </row>
    <row r="7" spans="1:11" ht="13.5" customHeight="1">
      <c r="A7" s="29" t="s">
        <v>6</v>
      </c>
      <c r="B7" s="39">
        <v>1</v>
      </c>
      <c r="C7" s="39">
        <v>6</v>
      </c>
      <c r="D7" s="39">
        <v>15</v>
      </c>
      <c r="E7" s="39">
        <v>7</v>
      </c>
      <c r="F7" s="39">
        <v>0</v>
      </c>
      <c r="G7" s="39">
        <v>7</v>
      </c>
      <c r="H7" s="39">
        <v>6</v>
      </c>
      <c r="I7" s="39">
        <v>4</v>
      </c>
      <c r="J7" s="39">
        <v>26</v>
      </c>
      <c r="K7" s="8">
        <f t="shared" si="0"/>
        <v>72</v>
      </c>
    </row>
    <row r="8" spans="1:11" ht="13.5" customHeight="1">
      <c r="A8" s="29" t="s">
        <v>7</v>
      </c>
      <c r="B8" s="39">
        <v>1</v>
      </c>
      <c r="C8" s="39">
        <v>7</v>
      </c>
      <c r="D8" s="39">
        <v>7</v>
      </c>
      <c r="E8" s="39">
        <v>3</v>
      </c>
      <c r="F8" s="39">
        <v>2</v>
      </c>
      <c r="G8" s="39">
        <v>4</v>
      </c>
      <c r="H8" s="39">
        <v>0</v>
      </c>
      <c r="I8" s="39">
        <v>3</v>
      </c>
      <c r="J8" s="39">
        <v>23</v>
      </c>
      <c r="K8" s="8">
        <f t="shared" si="0"/>
        <v>50</v>
      </c>
    </row>
    <row r="9" spans="1:11" ht="13.5" customHeight="1">
      <c r="A9" s="34" t="s">
        <v>8</v>
      </c>
      <c r="B9" s="40">
        <v>4</v>
      </c>
      <c r="C9" s="40">
        <v>31</v>
      </c>
      <c r="D9" s="40">
        <v>34</v>
      </c>
      <c r="E9" s="40">
        <v>11</v>
      </c>
      <c r="F9" s="40">
        <v>5</v>
      </c>
      <c r="G9" s="40">
        <v>5</v>
      </c>
      <c r="H9" s="40">
        <v>4</v>
      </c>
      <c r="I9" s="40">
        <v>6</v>
      </c>
      <c r="J9" s="40">
        <v>49</v>
      </c>
      <c r="K9" s="9">
        <f t="shared" si="0"/>
        <v>149</v>
      </c>
    </row>
    <row r="10" spans="1:11" ht="13.5" customHeight="1">
      <c r="A10" s="5" t="s">
        <v>9</v>
      </c>
      <c r="B10" s="10">
        <f>SUM(B4:B9)</f>
        <v>36</v>
      </c>
      <c r="C10" s="10">
        <f aca="true" t="shared" si="1" ref="C10:K10">SUM(C4:C9)</f>
        <v>200</v>
      </c>
      <c r="D10" s="10">
        <f t="shared" si="1"/>
        <v>213</v>
      </c>
      <c r="E10" s="10">
        <f t="shared" si="1"/>
        <v>80</v>
      </c>
      <c r="F10" s="10">
        <f t="shared" si="1"/>
        <v>34</v>
      </c>
      <c r="G10" s="10">
        <f t="shared" si="1"/>
        <v>62</v>
      </c>
      <c r="H10" s="10">
        <f t="shared" si="1"/>
        <v>29</v>
      </c>
      <c r="I10" s="10">
        <f t="shared" si="1"/>
        <v>67</v>
      </c>
      <c r="J10" s="10">
        <f t="shared" si="1"/>
        <v>371</v>
      </c>
      <c r="K10" s="10">
        <f t="shared" si="1"/>
        <v>1092</v>
      </c>
    </row>
  </sheetData>
  <mergeCells count="1">
    <mergeCell ref="B2:K2"/>
  </mergeCells>
  <printOptions/>
  <pageMargins left="0.75" right="0.75" top="1" bottom="1" header="0.512" footer="0.51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0" width="6.625" style="6" customWidth="1"/>
    <col min="11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10" ht="13.5" customHeight="1">
      <c r="A2" s="1" t="s">
        <v>10</v>
      </c>
      <c r="B2" s="52" t="s">
        <v>66</v>
      </c>
      <c r="C2" s="52"/>
      <c r="D2" s="52"/>
      <c r="E2" s="52"/>
      <c r="F2" s="52"/>
      <c r="G2" s="52"/>
      <c r="H2" s="52"/>
      <c r="I2" s="52"/>
      <c r="J2" s="52"/>
    </row>
    <row r="3" spans="1:10" ht="26.25" customHeight="1">
      <c r="A3" s="1" t="s">
        <v>11</v>
      </c>
      <c r="B3" s="25" t="s">
        <v>131</v>
      </c>
      <c r="C3" s="25" t="s">
        <v>132</v>
      </c>
      <c r="D3" s="25" t="s">
        <v>133</v>
      </c>
      <c r="E3" s="25" t="s">
        <v>134</v>
      </c>
      <c r="F3" s="25" t="s">
        <v>135</v>
      </c>
      <c r="G3" s="25" t="s">
        <v>136</v>
      </c>
      <c r="H3" s="24" t="s">
        <v>200</v>
      </c>
      <c r="I3" s="24" t="s">
        <v>37</v>
      </c>
      <c r="J3" s="24" t="s">
        <v>9</v>
      </c>
    </row>
    <row r="4" spans="1:10" ht="13.5" customHeight="1">
      <c r="A4" s="12" t="s">
        <v>4</v>
      </c>
      <c r="B4" s="38">
        <v>34</v>
      </c>
      <c r="C4" s="38">
        <v>68</v>
      </c>
      <c r="D4" s="38">
        <v>77</v>
      </c>
      <c r="E4" s="38">
        <v>106</v>
      </c>
      <c r="F4" s="38">
        <v>152</v>
      </c>
      <c r="G4" s="38">
        <v>59</v>
      </c>
      <c r="H4" s="38">
        <v>28</v>
      </c>
      <c r="I4" s="38">
        <v>5</v>
      </c>
      <c r="J4" s="7">
        <f aca="true" t="shared" si="0" ref="J4:J9">SUM(B4:I4)</f>
        <v>529</v>
      </c>
    </row>
    <row r="5" spans="1:10" ht="13.5" customHeight="1">
      <c r="A5" s="13" t="s">
        <v>5</v>
      </c>
      <c r="B5" s="39">
        <v>26</v>
      </c>
      <c r="C5" s="39">
        <v>78</v>
      </c>
      <c r="D5" s="39">
        <v>157</v>
      </c>
      <c r="E5" s="39">
        <v>219</v>
      </c>
      <c r="F5" s="39">
        <v>299</v>
      </c>
      <c r="G5" s="39">
        <v>103</v>
      </c>
      <c r="H5" s="39">
        <v>66</v>
      </c>
      <c r="I5" s="39">
        <v>11</v>
      </c>
      <c r="J5" s="8">
        <f t="shared" si="0"/>
        <v>959</v>
      </c>
    </row>
    <row r="6" spans="1:10" ht="13.5" customHeight="1">
      <c r="A6" s="13" t="s">
        <v>137</v>
      </c>
      <c r="B6" s="39">
        <v>9</v>
      </c>
      <c r="C6" s="39">
        <v>46</v>
      </c>
      <c r="D6" s="39">
        <v>90</v>
      </c>
      <c r="E6" s="39">
        <v>166</v>
      </c>
      <c r="F6" s="39">
        <v>267</v>
      </c>
      <c r="G6" s="39">
        <v>103</v>
      </c>
      <c r="H6" s="39">
        <v>80</v>
      </c>
      <c r="I6" s="39">
        <v>8</v>
      </c>
      <c r="J6" s="8">
        <f t="shared" si="0"/>
        <v>769</v>
      </c>
    </row>
    <row r="7" spans="1:10" ht="13.5" customHeight="1">
      <c r="A7" s="13" t="s">
        <v>6</v>
      </c>
      <c r="B7" s="39">
        <v>2</v>
      </c>
      <c r="C7" s="39">
        <v>9</v>
      </c>
      <c r="D7" s="39">
        <v>33</v>
      </c>
      <c r="E7" s="39">
        <v>39</v>
      </c>
      <c r="F7" s="39">
        <v>60</v>
      </c>
      <c r="G7" s="39">
        <v>22</v>
      </c>
      <c r="H7" s="39">
        <v>11</v>
      </c>
      <c r="I7" s="39">
        <v>2</v>
      </c>
      <c r="J7" s="8">
        <f t="shared" si="0"/>
        <v>178</v>
      </c>
    </row>
    <row r="8" spans="1:10" ht="13.5" customHeight="1">
      <c r="A8" s="13" t="s">
        <v>7</v>
      </c>
      <c r="B8" s="39">
        <v>4</v>
      </c>
      <c r="C8" s="39">
        <v>3</v>
      </c>
      <c r="D8" s="39">
        <v>23</v>
      </c>
      <c r="E8" s="39">
        <v>28</v>
      </c>
      <c r="F8" s="39">
        <v>41</v>
      </c>
      <c r="G8" s="39">
        <v>18</v>
      </c>
      <c r="H8" s="39">
        <v>10</v>
      </c>
      <c r="I8" s="39">
        <v>2</v>
      </c>
      <c r="J8" s="8">
        <f t="shared" si="0"/>
        <v>129</v>
      </c>
    </row>
    <row r="9" spans="1:10" ht="13.5" customHeight="1">
      <c r="A9" s="14" t="s">
        <v>8</v>
      </c>
      <c r="B9" s="40">
        <v>14</v>
      </c>
      <c r="C9" s="40">
        <v>33</v>
      </c>
      <c r="D9" s="40">
        <v>76</v>
      </c>
      <c r="E9" s="40">
        <v>103</v>
      </c>
      <c r="F9" s="40">
        <v>113</v>
      </c>
      <c r="G9" s="40">
        <v>56</v>
      </c>
      <c r="H9" s="40">
        <v>29</v>
      </c>
      <c r="I9" s="40">
        <v>11</v>
      </c>
      <c r="J9" s="9">
        <f t="shared" si="0"/>
        <v>435</v>
      </c>
    </row>
    <row r="10" spans="1:10" ht="13.5" customHeight="1">
      <c r="A10" s="5" t="s">
        <v>9</v>
      </c>
      <c r="B10" s="10">
        <f>SUM(B4:B9)</f>
        <v>89</v>
      </c>
      <c r="C10" s="10">
        <f aca="true" t="shared" si="1" ref="C10:J10">SUM(C4:C9)</f>
        <v>237</v>
      </c>
      <c r="D10" s="10">
        <f t="shared" si="1"/>
        <v>456</v>
      </c>
      <c r="E10" s="10">
        <f t="shared" si="1"/>
        <v>661</v>
      </c>
      <c r="F10" s="10">
        <f t="shared" si="1"/>
        <v>932</v>
      </c>
      <c r="G10" s="10">
        <f t="shared" si="1"/>
        <v>361</v>
      </c>
      <c r="H10" s="10">
        <f t="shared" si="1"/>
        <v>224</v>
      </c>
      <c r="I10" s="10">
        <f t="shared" si="1"/>
        <v>39</v>
      </c>
      <c r="J10" s="10">
        <f t="shared" si="1"/>
        <v>2999</v>
      </c>
    </row>
    <row r="12" ht="13.5" customHeight="1">
      <c r="A12" s="6" t="s">
        <v>129</v>
      </c>
    </row>
    <row r="13" ht="13.5" customHeight="1">
      <c r="A13" s="6" t="s">
        <v>202</v>
      </c>
    </row>
    <row r="14" spans="1:9" ht="13.5" customHeight="1">
      <c r="A14" s="1" t="s">
        <v>10</v>
      </c>
      <c r="B14" s="52" t="s">
        <v>66</v>
      </c>
      <c r="C14" s="52"/>
      <c r="D14" s="52"/>
      <c r="E14" s="52"/>
      <c r="F14" s="52"/>
      <c r="G14" s="52"/>
      <c r="H14" s="52"/>
      <c r="I14" s="52"/>
    </row>
    <row r="15" spans="1:9" ht="26.25" customHeight="1">
      <c r="A15" s="1" t="s">
        <v>11</v>
      </c>
      <c r="B15" s="25" t="s">
        <v>131</v>
      </c>
      <c r="C15" s="25" t="s">
        <v>132</v>
      </c>
      <c r="D15" s="25" t="s">
        <v>133</v>
      </c>
      <c r="E15" s="25" t="s">
        <v>134</v>
      </c>
      <c r="F15" s="25" t="s">
        <v>135</v>
      </c>
      <c r="G15" s="25" t="s">
        <v>136</v>
      </c>
      <c r="H15" s="24" t="s">
        <v>37</v>
      </c>
      <c r="I15" s="24" t="s">
        <v>9</v>
      </c>
    </row>
    <row r="16" spans="1:9" ht="13.5" customHeight="1">
      <c r="A16" s="12" t="s">
        <v>4</v>
      </c>
      <c r="B16" s="41">
        <v>26</v>
      </c>
      <c r="C16" s="41">
        <v>46</v>
      </c>
      <c r="D16" s="41">
        <v>66</v>
      </c>
      <c r="E16" s="41">
        <v>56</v>
      </c>
      <c r="F16" s="41">
        <v>61</v>
      </c>
      <c r="G16" s="41">
        <v>27</v>
      </c>
      <c r="H16" s="41">
        <v>19</v>
      </c>
      <c r="I16" s="32">
        <f aca="true" t="shared" si="2" ref="I16:I21">SUM(B16:H16)</f>
        <v>301</v>
      </c>
    </row>
    <row r="17" spans="1:9" ht="13.5" customHeight="1">
      <c r="A17" s="13" t="s">
        <v>5</v>
      </c>
      <c r="B17" s="42">
        <v>15</v>
      </c>
      <c r="C17" s="42">
        <v>58</v>
      </c>
      <c r="D17" s="42">
        <v>66</v>
      </c>
      <c r="E17" s="42">
        <v>87</v>
      </c>
      <c r="F17" s="42">
        <v>97</v>
      </c>
      <c r="G17" s="42">
        <v>56</v>
      </c>
      <c r="H17" s="42">
        <v>19</v>
      </c>
      <c r="I17" s="33">
        <f t="shared" si="2"/>
        <v>398</v>
      </c>
    </row>
    <row r="18" spans="1:9" ht="13.5" customHeight="1">
      <c r="A18" s="13" t="s">
        <v>137</v>
      </c>
      <c r="B18" s="42">
        <v>6</v>
      </c>
      <c r="C18" s="42">
        <v>18</v>
      </c>
      <c r="D18" s="42">
        <v>40</v>
      </c>
      <c r="E18" s="42">
        <v>57</v>
      </c>
      <c r="F18" s="42">
        <v>78</v>
      </c>
      <c r="G18" s="42">
        <v>45</v>
      </c>
      <c r="H18" s="42">
        <v>23</v>
      </c>
      <c r="I18" s="33">
        <f t="shared" si="2"/>
        <v>267</v>
      </c>
    </row>
    <row r="19" spans="1:9" ht="13.5" customHeight="1">
      <c r="A19" s="13" t="s">
        <v>6</v>
      </c>
      <c r="B19" s="42">
        <v>1</v>
      </c>
      <c r="C19" s="42">
        <v>8</v>
      </c>
      <c r="D19" s="42">
        <v>11</v>
      </c>
      <c r="E19" s="42">
        <v>19</v>
      </c>
      <c r="F19" s="42">
        <v>38</v>
      </c>
      <c r="G19" s="42">
        <v>19</v>
      </c>
      <c r="H19" s="42">
        <v>11</v>
      </c>
      <c r="I19" s="33">
        <f t="shared" si="2"/>
        <v>107</v>
      </c>
    </row>
    <row r="20" spans="1:9" ht="13.5" customHeight="1">
      <c r="A20" s="13" t="s">
        <v>7</v>
      </c>
      <c r="B20" s="42">
        <v>1</v>
      </c>
      <c r="C20" s="42">
        <v>8</v>
      </c>
      <c r="D20" s="42">
        <v>5</v>
      </c>
      <c r="E20" s="42">
        <v>13</v>
      </c>
      <c r="F20" s="42">
        <v>16</v>
      </c>
      <c r="G20" s="42">
        <v>7</v>
      </c>
      <c r="H20" s="42">
        <v>5</v>
      </c>
      <c r="I20" s="33">
        <f t="shared" si="2"/>
        <v>55</v>
      </c>
    </row>
    <row r="21" spans="1:9" ht="13.5" customHeight="1">
      <c r="A21" s="14" t="s">
        <v>8</v>
      </c>
      <c r="B21" s="43">
        <v>4</v>
      </c>
      <c r="C21" s="43">
        <v>14</v>
      </c>
      <c r="D21" s="43">
        <v>24</v>
      </c>
      <c r="E21" s="43">
        <v>27</v>
      </c>
      <c r="F21" s="43">
        <v>19</v>
      </c>
      <c r="G21" s="43">
        <v>20</v>
      </c>
      <c r="H21" s="43">
        <v>21</v>
      </c>
      <c r="I21" s="35">
        <f t="shared" si="2"/>
        <v>129</v>
      </c>
    </row>
    <row r="22" spans="1:9" ht="13.5" customHeight="1">
      <c r="A22" s="5" t="s">
        <v>9</v>
      </c>
      <c r="B22" s="30">
        <f>SUM(B16:B21)</f>
        <v>53</v>
      </c>
      <c r="C22" s="30">
        <f aca="true" t="shared" si="3" ref="C22:I22">SUM(C16:C21)</f>
        <v>152</v>
      </c>
      <c r="D22" s="30">
        <f t="shared" si="3"/>
        <v>212</v>
      </c>
      <c r="E22" s="30">
        <f t="shared" si="3"/>
        <v>259</v>
      </c>
      <c r="F22" s="30">
        <f t="shared" si="3"/>
        <v>309</v>
      </c>
      <c r="G22" s="30">
        <f t="shared" si="3"/>
        <v>174</v>
      </c>
      <c r="H22" s="30">
        <f t="shared" si="3"/>
        <v>98</v>
      </c>
      <c r="I22" s="30">
        <f t="shared" si="3"/>
        <v>1257</v>
      </c>
    </row>
    <row r="24" ht="13.5" customHeight="1">
      <c r="A24" s="6" t="s">
        <v>130</v>
      </c>
    </row>
    <row r="25" spans="1:9" ht="13.5" customHeight="1">
      <c r="A25" s="1" t="s">
        <v>10</v>
      </c>
      <c r="B25" s="52" t="s">
        <v>66</v>
      </c>
      <c r="C25" s="52"/>
      <c r="D25" s="52"/>
      <c r="E25" s="52"/>
      <c r="F25" s="52"/>
      <c r="G25" s="52"/>
      <c r="H25" s="52"/>
      <c r="I25" s="52"/>
    </row>
    <row r="26" spans="1:9" ht="26.25" customHeight="1">
      <c r="A26" s="1" t="s">
        <v>11</v>
      </c>
      <c r="B26" s="25" t="s">
        <v>131</v>
      </c>
      <c r="C26" s="25" t="s">
        <v>132</v>
      </c>
      <c r="D26" s="25" t="s">
        <v>133</v>
      </c>
      <c r="E26" s="25" t="s">
        <v>134</v>
      </c>
      <c r="F26" s="25" t="s">
        <v>135</v>
      </c>
      <c r="G26" s="25" t="s">
        <v>136</v>
      </c>
      <c r="H26" s="24" t="s">
        <v>37</v>
      </c>
      <c r="I26" s="24" t="s">
        <v>9</v>
      </c>
    </row>
    <row r="27" spans="1:9" ht="13.5" customHeight="1">
      <c r="A27" s="12" t="s">
        <v>4</v>
      </c>
      <c r="B27" s="41">
        <f aca="true" t="shared" si="4" ref="B27:G27">SUM(B4,B16)</f>
        <v>60</v>
      </c>
      <c r="C27" s="41">
        <f t="shared" si="4"/>
        <v>114</v>
      </c>
      <c r="D27" s="41">
        <f t="shared" si="4"/>
        <v>143</v>
      </c>
      <c r="E27" s="41">
        <f t="shared" si="4"/>
        <v>162</v>
      </c>
      <c r="F27" s="41">
        <f t="shared" si="4"/>
        <v>213</v>
      </c>
      <c r="G27" s="41">
        <f t="shared" si="4"/>
        <v>86</v>
      </c>
      <c r="H27" s="41">
        <f>SUM(H4:I4,H16)</f>
        <v>52</v>
      </c>
      <c r="I27" s="32">
        <f aca="true" t="shared" si="5" ref="I27:I32">SUM(B27:H27)</f>
        <v>830</v>
      </c>
    </row>
    <row r="28" spans="1:9" ht="13.5" customHeight="1">
      <c r="A28" s="13" t="s">
        <v>5</v>
      </c>
      <c r="B28" s="42">
        <f>SUM(B5,B17)</f>
        <v>41</v>
      </c>
      <c r="C28" s="42">
        <f>SUM(C5,C17)</f>
        <v>136</v>
      </c>
      <c r="D28" s="42">
        <f>SUM(D5,D17)</f>
        <v>223</v>
      </c>
      <c r="E28" s="42">
        <f>SUM(E5,E17)</f>
        <v>306</v>
      </c>
      <c r="F28" s="42">
        <f>SUM(F5,F17)</f>
        <v>396</v>
      </c>
      <c r="G28" s="42">
        <f>SUM(G5,G17)</f>
        <v>159</v>
      </c>
      <c r="H28" s="42">
        <f>SUM(H5:I5,H17)</f>
        <v>96</v>
      </c>
      <c r="I28" s="33">
        <f t="shared" si="5"/>
        <v>1357</v>
      </c>
    </row>
    <row r="29" spans="1:9" ht="13.5" customHeight="1">
      <c r="A29" s="13" t="s">
        <v>137</v>
      </c>
      <c r="B29" s="42">
        <f>SUM(B6,B18)</f>
        <v>15</v>
      </c>
      <c r="C29" s="42">
        <f>SUM(C6,C18)</f>
        <v>64</v>
      </c>
      <c r="D29" s="42">
        <f>SUM(D6,D18)</f>
        <v>130</v>
      </c>
      <c r="E29" s="42">
        <f>SUM(E6,E18)</f>
        <v>223</v>
      </c>
      <c r="F29" s="42">
        <f>SUM(F6,F18)</f>
        <v>345</v>
      </c>
      <c r="G29" s="42">
        <f>SUM(G6,G18)</f>
        <v>148</v>
      </c>
      <c r="H29" s="42">
        <f>SUM(H6:I6,H18)</f>
        <v>111</v>
      </c>
      <c r="I29" s="33">
        <f t="shared" si="5"/>
        <v>1036</v>
      </c>
    </row>
    <row r="30" spans="1:9" ht="13.5" customHeight="1">
      <c r="A30" s="13" t="s">
        <v>6</v>
      </c>
      <c r="B30" s="42">
        <f>SUM(B7,B19)</f>
        <v>3</v>
      </c>
      <c r="C30" s="42">
        <f>SUM(C7,C19)</f>
        <v>17</v>
      </c>
      <c r="D30" s="42">
        <f>SUM(D7,D19)</f>
        <v>44</v>
      </c>
      <c r="E30" s="42">
        <f>SUM(E7,E19)</f>
        <v>58</v>
      </c>
      <c r="F30" s="42">
        <f>SUM(F7,F19)</f>
        <v>98</v>
      </c>
      <c r="G30" s="42">
        <f>SUM(G7,G19)</f>
        <v>41</v>
      </c>
      <c r="H30" s="42">
        <f>SUM(H7:I7,H19)</f>
        <v>24</v>
      </c>
      <c r="I30" s="33">
        <f t="shared" si="5"/>
        <v>285</v>
      </c>
    </row>
    <row r="31" spans="1:9" ht="13.5" customHeight="1">
      <c r="A31" s="13" t="s">
        <v>7</v>
      </c>
      <c r="B31" s="42">
        <f aca="true" t="shared" si="6" ref="B31:G31">SUM(B8,B20)</f>
        <v>5</v>
      </c>
      <c r="C31" s="42">
        <f t="shared" si="6"/>
        <v>11</v>
      </c>
      <c r="D31" s="42">
        <f t="shared" si="6"/>
        <v>28</v>
      </c>
      <c r="E31" s="42">
        <f t="shared" si="6"/>
        <v>41</v>
      </c>
      <c r="F31" s="42">
        <f t="shared" si="6"/>
        <v>57</v>
      </c>
      <c r="G31" s="42">
        <f t="shared" si="6"/>
        <v>25</v>
      </c>
      <c r="H31" s="42">
        <f>SUM(H8:I8,H20)</f>
        <v>17</v>
      </c>
      <c r="I31" s="33">
        <f t="shared" si="5"/>
        <v>184</v>
      </c>
    </row>
    <row r="32" spans="1:9" ht="13.5" customHeight="1">
      <c r="A32" s="14" t="s">
        <v>8</v>
      </c>
      <c r="B32" s="43">
        <f aca="true" t="shared" si="7" ref="B32:G32">SUM(B9,B21)</f>
        <v>18</v>
      </c>
      <c r="C32" s="43">
        <f t="shared" si="7"/>
        <v>47</v>
      </c>
      <c r="D32" s="43">
        <f t="shared" si="7"/>
        <v>100</v>
      </c>
      <c r="E32" s="43">
        <f t="shared" si="7"/>
        <v>130</v>
      </c>
      <c r="F32" s="43">
        <f t="shared" si="7"/>
        <v>132</v>
      </c>
      <c r="G32" s="43">
        <f t="shared" si="7"/>
        <v>76</v>
      </c>
      <c r="H32" s="42">
        <f>SUM(H9:I9,H21)</f>
        <v>61</v>
      </c>
      <c r="I32" s="35">
        <f t="shared" si="5"/>
        <v>564</v>
      </c>
    </row>
    <row r="33" spans="1:9" ht="13.5" customHeight="1">
      <c r="A33" s="5" t="s">
        <v>9</v>
      </c>
      <c r="B33" s="30">
        <f aca="true" t="shared" si="8" ref="B33:I33">SUM(B27:B32)</f>
        <v>142</v>
      </c>
      <c r="C33" s="30">
        <f t="shared" si="8"/>
        <v>389</v>
      </c>
      <c r="D33" s="30">
        <f t="shared" si="8"/>
        <v>668</v>
      </c>
      <c r="E33" s="30">
        <f t="shared" si="8"/>
        <v>920</v>
      </c>
      <c r="F33" s="30">
        <f t="shared" si="8"/>
        <v>1241</v>
      </c>
      <c r="G33" s="30">
        <f t="shared" si="8"/>
        <v>535</v>
      </c>
      <c r="H33" s="30">
        <f t="shared" si="8"/>
        <v>361</v>
      </c>
      <c r="I33" s="30">
        <f t="shared" si="8"/>
        <v>4256</v>
      </c>
    </row>
  </sheetData>
  <mergeCells count="3">
    <mergeCell ref="B14:I14"/>
    <mergeCell ref="B25:I25"/>
    <mergeCell ref="B2:J2"/>
  </mergeCells>
  <printOptions/>
  <pageMargins left="0.75" right="0.75" top="1" bottom="1" header="0.512" footer="0.512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8" width="6.75390625" style="6" customWidth="1"/>
    <col min="9" max="10" width="7.00390625" style="6" customWidth="1"/>
    <col min="11" max="12" width="6.375" style="6" customWidth="1"/>
    <col min="13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8" ht="13.5" customHeight="1">
      <c r="A2" s="1" t="s">
        <v>10</v>
      </c>
      <c r="B2" s="51" t="s">
        <v>143</v>
      </c>
      <c r="C2" s="51"/>
      <c r="D2" s="51"/>
      <c r="E2" s="51"/>
      <c r="F2" s="51"/>
      <c r="G2" s="51"/>
      <c r="H2" s="51"/>
    </row>
    <row r="3" spans="1:8" ht="63.75" customHeight="1">
      <c r="A3" s="1" t="s">
        <v>11</v>
      </c>
      <c r="B3" s="20" t="s">
        <v>144</v>
      </c>
      <c r="C3" s="20" t="s">
        <v>145</v>
      </c>
      <c r="D3" s="20" t="s">
        <v>146</v>
      </c>
      <c r="E3" s="20" t="s">
        <v>147</v>
      </c>
      <c r="F3" s="20" t="s">
        <v>148</v>
      </c>
      <c r="G3" s="20" t="s">
        <v>8</v>
      </c>
      <c r="H3" s="37" t="s">
        <v>9</v>
      </c>
    </row>
    <row r="4" spans="1:8" ht="13.5" customHeight="1">
      <c r="A4" s="2" t="s">
        <v>4</v>
      </c>
      <c r="B4" s="38">
        <v>400</v>
      </c>
      <c r="C4" s="38">
        <v>8</v>
      </c>
      <c r="D4" s="38">
        <v>25</v>
      </c>
      <c r="E4" s="38">
        <v>79</v>
      </c>
      <c r="F4" s="7">
        <v>4</v>
      </c>
      <c r="G4" s="7">
        <v>13</v>
      </c>
      <c r="H4" s="7">
        <f>SUM(B4:G4)</f>
        <v>529</v>
      </c>
    </row>
    <row r="5" spans="1:8" ht="13.5" customHeight="1">
      <c r="A5" s="3" t="s">
        <v>5</v>
      </c>
      <c r="B5" s="39">
        <v>666</v>
      </c>
      <c r="C5" s="39">
        <v>20</v>
      </c>
      <c r="D5" s="39">
        <v>51</v>
      </c>
      <c r="E5" s="39">
        <v>181</v>
      </c>
      <c r="F5" s="8">
        <v>11</v>
      </c>
      <c r="G5" s="8">
        <v>30</v>
      </c>
      <c r="H5" s="8">
        <f aca="true" t="shared" si="0" ref="H5:H10">SUM(B5:G5)</f>
        <v>959</v>
      </c>
    </row>
    <row r="6" spans="1:8" ht="13.5" customHeight="1">
      <c r="A6" s="3" t="s">
        <v>12</v>
      </c>
      <c r="B6" s="39">
        <v>534</v>
      </c>
      <c r="C6" s="39">
        <v>13</v>
      </c>
      <c r="D6" s="39">
        <v>41</v>
      </c>
      <c r="E6" s="39">
        <v>135</v>
      </c>
      <c r="F6" s="8">
        <v>10</v>
      </c>
      <c r="G6" s="8">
        <v>36</v>
      </c>
      <c r="H6" s="8">
        <f t="shared" si="0"/>
        <v>769</v>
      </c>
    </row>
    <row r="7" spans="1:8" ht="13.5" customHeight="1">
      <c r="A7" s="3" t="s">
        <v>6</v>
      </c>
      <c r="B7" s="39">
        <v>115</v>
      </c>
      <c r="C7" s="39">
        <v>4</v>
      </c>
      <c r="D7" s="39">
        <v>11</v>
      </c>
      <c r="E7" s="39">
        <v>37</v>
      </c>
      <c r="F7" s="8">
        <v>0</v>
      </c>
      <c r="G7" s="8">
        <v>11</v>
      </c>
      <c r="H7" s="8">
        <f t="shared" si="0"/>
        <v>178</v>
      </c>
    </row>
    <row r="8" spans="1:8" ht="13.5" customHeight="1">
      <c r="A8" s="3" t="s">
        <v>7</v>
      </c>
      <c r="B8" s="39">
        <v>82</v>
      </c>
      <c r="C8" s="39">
        <v>2</v>
      </c>
      <c r="D8" s="39">
        <v>6</v>
      </c>
      <c r="E8" s="39">
        <v>31</v>
      </c>
      <c r="F8" s="8">
        <v>2</v>
      </c>
      <c r="G8" s="8">
        <v>6</v>
      </c>
      <c r="H8" s="8">
        <f t="shared" si="0"/>
        <v>129</v>
      </c>
    </row>
    <row r="9" spans="1:8" ht="13.5" customHeight="1">
      <c r="A9" s="4" t="s">
        <v>8</v>
      </c>
      <c r="B9" s="40">
        <v>270</v>
      </c>
      <c r="C9" s="40">
        <v>8</v>
      </c>
      <c r="D9" s="40">
        <v>31</v>
      </c>
      <c r="E9" s="40">
        <v>70</v>
      </c>
      <c r="F9" s="9">
        <v>10</v>
      </c>
      <c r="G9" s="9">
        <v>46</v>
      </c>
      <c r="H9" s="9">
        <f t="shared" si="0"/>
        <v>435</v>
      </c>
    </row>
    <row r="10" spans="1:8" ht="13.5" customHeight="1">
      <c r="A10" s="5" t="s">
        <v>9</v>
      </c>
      <c r="B10" s="10">
        <f aca="true" t="shared" si="1" ref="B10:G10">SUM(B4:B9)</f>
        <v>2067</v>
      </c>
      <c r="C10" s="10">
        <f t="shared" si="1"/>
        <v>55</v>
      </c>
      <c r="D10" s="10">
        <f t="shared" si="1"/>
        <v>165</v>
      </c>
      <c r="E10" s="10">
        <f t="shared" si="1"/>
        <v>533</v>
      </c>
      <c r="F10" s="10">
        <f t="shared" si="1"/>
        <v>37</v>
      </c>
      <c r="G10" s="10">
        <f t="shared" si="1"/>
        <v>142</v>
      </c>
      <c r="H10" s="10">
        <f t="shared" si="0"/>
        <v>2999</v>
      </c>
    </row>
    <row r="12" ht="13.5" customHeight="1">
      <c r="A12" s="6" t="s">
        <v>129</v>
      </c>
    </row>
    <row r="13" ht="13.5" customHeight="1">
      <c r="A13" s="6" t="s">
        <v>202</v>
      </c>
    </row>
    <row r="14" spans="1:8" ht="13.5" customHeight="1">
      <c r="A14" s="1" t="s">
        <v>10</v>
      </c>
      <c r="B14" s="51" t="s">
        <v>143</v>
      </c>
      <c r="C14" s="51"/>
      <c r="D14" s="51"/>
      <c r="E14" s="51"/>
      <c r="F14" s="51"/>
      <c r="G14" s="51"/>
      <c r="H14" s="51"/>
    </row>
    <row r="15" spans="1:8" ht="63.75" customHeight="1">
      <c r="A15" s="1" t="s">
        <v>149</v>
      </c>
      <c r="B15" s="20" t="s">
        <v>144</v>
      </c>
      <c r="C15" s="20" t="s">
        <v>145</v>
      </c>
      <c r="D15" s="20" t="s">
        <v>146</v>
      </c>
      <c r="E15" s="20" t="s">
        <v>147</v>
      </c>
      <c r="F15" s="20" t="s">
        <v>148</v>
      </c>
      <c r="G15" s="20" t="s">
        <v>8</v>
      </c>
      <c r="H15" s="37" t="s">
        <v>9</v>
      </c>
    </row>
    <row r="16" spans="1:8" ht="13.5" customHeight="1">
      <c r="A16" s="12" t="s">
        <v>4</v>
      </c>
      <c r="B16" s="38">
        <v>242</v>
      </c>
      <c r="C16" s="38">
        <v>1</v>
      </c>
      <c r="D16" s="38">
        <v>0</v>
      </c>
      <c r="E16" s="38">
        <v>35</v>
      </c>
      <c r="F16" s="7">
        <v>8</v>
      </c>
      <c r="G16" s="7">
        <v>15</v>
      </c>
      <c r="H16" s="7">
        <f>SUM(B16:G16)</f>
        <v>301</v>
      </c>
    </row>
    <row r="17" spans="1:8" ht="13.5" customHeight="1">
      <c r="A17" s="13" t="s">
        <v>5</v>
      </c>
      <c r="B17" s="39">
        <v>298</v>
      </c>
      <c r="C17" s="39">
        <v>2</v>
      </c>
      <c r="D17" s="39">
        <v>2</v>
      </c>
      <c r="E17" s="39">
        <v>71</v>
      </c>
      <c r="F17" s="8">
        <v>12</v>
      </c>
      <c r="G17" s="8">
        <v>13</v>
      </c>
      <c r="H17" s="8">
        <f aca="true" t="shared" si="2" ref="H17:H22">SUM(B17:G17)</f>
        <v>398</v>
      </c>
    </row>
    <row r="18" spans="1:8" ht="13.5" customHeight="1">
      <c r="A18" s="13" t="s">
        <v>137</v>
      </c>
      <c r="B18" s="39">
        <v>204</v>
      </c>
      <c r="C18" s="39">
        <v>1</v>
      </c>
      <c r="D18" s="39">
        <v>0</v>
      </c>
      <c r="E18" s="39">
        <v>41</v>
      </c>
      <c r="F18" s="8">
        <v>10</v>
      </c>
      <c r="G18" s="8">
        <v>11</v>
      </c>
      <c r="H18" s="8">
        <f t="shared" si="2"/>
        <v>267</v>
      </c>
    </row>
    <row r="19" spans="1:8" ht="13.5" customHeight="1">
      <c r="A19" s="13" t="s">
        <v>6</v>
      </c>
      <c r="B19" s="39">
        <v>76</v>
      </c>
      <c r="C19" s="39">
        <v>0</v>
      </c>
      <c r="D19" s="39">
        <v>2</v>
      </c>
      <c r="E19" s="39">
        <v>19</v>
      </c>
      <c r="F19" s="8">
        <v>3</v>
      </c>
      <c r="G19" s="8">
        <v>7</v>
      </c>
      <c r="H19" s="8">
        <f t="shared" si="2"/>
        <v>107</v>
      </c>
    </row>
    <row r="20" spans="1:8" ht="13.5" customHeight="1">
      <c r="A20" s="13" t="s">
        <v>7</v>
      </c>
      <c r="B20" s="39">
        <v>31</v>
      </c>
      <c r="C20" s="39">
        <v>0</v>
      </c>
      <c r="D20" s="39">
        <v>2</v>
      </c>
      <c r="E20" s="39">
        <v>15</v>
      </c>
      <c r="F20" s="8">
        <v>1</v>
      </c>
      <c r="G20" s="8">
        <v>6</v>
      </c>
      <c r="H20" s="8">
        <f t="shared" si="2"/>
        <v>55</v>
      </c>
    </row>
    <row r="21" spans="1:8" ht="13.5" customHeight="1">
      <c r="A21" s="14" t="s">
        <v>8</v>
      </c>
      <c r="B21" s="40">
        <v>76</v>
      </c>
      <c r="C21" s="40">
        <v>0</v>
      </c>
      <c r="D21" s="40">
        <v>3</v>
      </c>
      <c r="E21" s="40">
        <v>9</v>
      </c>
      <c r="F21" s="9">
        <v>2</v>
      </c>
      <c r="G21" s="9">
        <v>39</v>
      </c>
      <c r="H21" s="9">
        <f t="shared" si="2"/>
        <v>129</v>
      </c>
    </row>
    <row r="22" spans="1:8" ht="13.5" customHeight="1">
      <c r="A22" s="5" t="s">
        <v>9</v>
      </c>
      <c r="B22" s="10">
        <f aca="true" t="shared" si="3" ref="B22:G22">SUM(B16:B21)</f>
        <v>927</v>
      </c>
      <c r="C22" s="10">
        <f t="shared" si="3"/>
        <v>4</v>
      </c>
      <c r="D22" s="10">
        <f t="shared" si="3"/>
        <v>9</v>
      </c>
      <c r="E22" s="10">
        <f t="shared" si="3"/>
        <v>190</v>
      </c>
      <c r="F22" s="10">
        <f t="shared" si="3"/>
        <v>36</v>
      </c>
      <c r="G22" s="10">
        <f t="shared" si="3"/>
        <v>91</v>
      </c>
      <c r="H22" s="10">
        <f t="shared" si="2"/>
        <v>1257</v>
      </c>
    </row>
    <row r="24" ht="13.5" customHeight="1">
      <c r="A24" s="6" t="s">
        <v>130</v>
      </c>
    </row>
    <row r="25" spans="1:8" ht="13.5" customHeight="1">
      <c r="A25" s="1" t="s">
        <v>10</v>
      </c>
      <c r="B25" s="51" t="s">
        <v>143</v>
      </c>
      <c r="C25" s="51"/>
      <c r="D25" s="51"/>
      <c r="E25" s="51"/>
      <c r="F25" s="51"/>
      <c r="G25" s="51"/>
      <c r="H25" s="51"/>
    </row>
    <row r="26" spans="1:8" ht="63.75" customHeight="1">
      <c r="A26" s="1" t="s">
        <v>149</v>
      </c>
      <c r="B26" s="20" t="s">
        <v>144</v>
      </c>
      <c r="C26" s="20" t="s">
        <v>145</v>
      </c>
      <c r="D26" s="20" t="s">
        <v>146</v>
      </c>
      <c r="E26" s="20" t="s">
        <v>147</v>
      </c>
      <c r="F26" s="20" t="s">
        <v>148</v>
      </c>
      <c r="G26" s="20" t="s">
        <v>8</v>
      </c>
      <c r="H26" s="37" t="s">
        <v>9</v>
      </c>
    </row>
    <row r="27" spans="1:8" ht="13.5" customHeight="1">
      <c r="A27" s="12" t="s">
        <v>4</v>
      </c>
      <c r="B27" s="38">
        <f>SUM(B4,B16)</f>
        <v>642</v>
      </c>
      <c r="C27" s="38">
        <f>SUM(C4,C16)</f>
        <v>9</v>
      </c>
      <c r="D27" s="38">
        <f>SUM(D4,D16)</f>
        <v>25</v>
      </c>
      <c r="E27" s="38">
        <f>SUM(E4,E16)</f>
        <v>114</v>
      </c>
      <c r="F27" s="38">
        <f>SUM(F4,F16)</f>
        <v>12</v>
      </c>
      <c r="G27" s="38">
        <f>SUM(G4,G16)</f>
        <v>28</v>
      </c>
      <c r="H27" s="7">
        <f>SUM(B27:G27)</f>
        <v>830</v>
      </c>
    </row>
    <row r="28" spans="1:8" ht="13.5" customHeight="1">
      <c r="A28" s="13" t="s">
        <v>5</v>
      </c>
      <c r="B28" s="39">
        <f>SUM(B5,B17)</f>
        <v>964</v>
      </c>
      <c r="C28" s="39">
        <f>SUM(C5,C17)</f>
        <v>22</v>
      </c>
      <c r="D28" s="39">
        <f>SUM(D5,D17)</f>
        <v>53</v>
      </c>
      <c r="E28" s="39">
        <f>SUM(E5,E17)</f>
        <v>252</v>
      </c>
      <c r="F28" s="39">
        <f>SUM(F5,F17)</f>
        <v>23</v>
      </c>
      <c r="G28" s="39">
        <f>SUM(G5,G17)</f>
        <v>43</v>
      </c>
      <c r="H28" s="8">
        <f aca="true" t="shared" si="4" ref="H28:H33">SUM(B28:G28)</f>
        <v>1357</v>
      </c>
    </row>
    <row r="29" spans="1:8" ht="13.5" customHeight="1">
      <c r="A29" s="13" t="s">
        <v>137</v>
      </c>
      <c r="B29" s="39">
        <f>SUM(B6,B18)</f>
        <v>738</v>
      </c>
      <c r="C29" s="39">
        <f>SUM(C6,C18)</f>
        <v>14</v>
      </c>
      <c r="D29" s="39">
        <f>SUM(D6,D18)</f>
        <v>41</v>
      </c>
      <c r="E29" s="39">
        <f>SUM(E6,E18)</f>
        <v>176</v>
      </c>
      <c r="F29" s="39">
        <f>SUM(F6,F18)</f>
        <v>20</v>
      </c>
      <c r="G29" s="39">
        <f>SUM(G6,G18)</f>
        <v>47</v>
      </c>
      <c r="H29" s="8">
        <f t="shared" si="4"/>
        <v>1036</v>
      </c>
    </row>
    <row r="30" spans="1:8" ht="13.5" customHeight="1">
      <c r="A30" s="13" t="s">
        <v>6</v>
      </c>
      <c r="B30" s="39">
        <f>SUM(B7,B19)</f>
        <v>191</v>
      </c>
      <c r="C30" s="39">
        <f>SUM(C7,C19)</f>
        <v>4</v>
      </c>
      <c r="D30" s="39">
        <f>SUM(D7,D19)</f>
        <v>13</v>
      </c>
      <c r="E30" s="39">
        <f>SUM(E7,E19)</f>
        <v>56</v>
      </c>
      <c r="F30" s="39">
        <f>SUM(F7,F19)</f>
        <v>3</v>
      </c>
      <c r="G30" s="39">
        <f>SUM(G7,G19)</f>
        <v>18</v>
      </c>
      <c r="H30" s="8">
        <f t="shared" si="4"/>
        <v>285</v>
      </c>
    </row>
    <row r="31" spans="1:8" ht="13.5" customHeight="1">
      <c r="A31" s="13" t="s">
        <v>7</v>
      </c>
      <c r="B31" s="39">
        <f aca="true" t="shared" si="5" ref="B31:G31">SUM(B8,B20)</f>
        <v>113</v>
      </c>
      <c r="C31" s="39">
        <f t="shared" si="5"/>
        <v>2</v>
      </c>
      <c r="D31" s="39">
        <f t="shared" si="5"/>
        <v>8</v>
      </c>
      <c r="E31" s="39">
        <f t="shared" si="5"/>
        <v>46</v>
      </c>
      <c r="F31" s="39">
        <f t="shared" si="5"/>
        <v>3</v>
      </c>
      <c r="G31" s="39">
        <f t="shared" si="5"/>
        <v>12</v>
      </c>
      <c r="H31" s="8">
        <f t="shared" si="4"/>
        <v>184</v>
      </c>
    </row>
    <row r="32" spans="1:8" ht="13.5" customHeight="1">
      <c r="A32" s="14" t="s">
        <v>8</v>
      </c>
      <c r="B32" s="40">
        <f aca="true" t="shared" si="6" ref="B32:G32">SUM(B9,B21)</f>
        <v>346</v>
      </c>
      <c r="C32" s="40">
        <f t="shared" si="6"/>
        <v>8</v>
      </c>
      <c r="D32" s="40">
        <f t="shared" si="6"/>
        <v>34</v>
      </c>
      <c r="E32" s="40">
        <f t="shared" si="6"/>
        <v>79</v>
      </c>
      <c r="F32" s="40">
        <f t="shared" si="6"/>
        <v>12</v>
      </c>
      <c r="G32" s="40">
        <f t="shared" si="6"/>
        <v>85</v>
      </c>
      <c r="H32" s="9">
        <f t="shared" si="4"/>
        <v>564</v>
      </c>
    </row>
    <row r="33" spans="1:8" ht="13.5" customHeight="1">
      <c r="A33" s="5" t="s">
        <v>9</v>
      </c>
      <c r="B33" s="10">
        <f aca="true" t="shared" si="7" ref="B33:G33">SUM(B27:B32)</f>
        <v>2994</v>
      </c>
      <c r="C33" s="10">
        <f t="shared" si="7"/>
        <v>59</v>
      </c>
      <c r="D33" s="10">
        <f t="shared" si="7"/>
        <v>174</v>
      </c>
      <c r="E33" s="10">
        <f t="shared" si="7"/>
        <v>723</v>
      </c>
      <c r="F33" s="10">
        <f t="shared" si="7"/>
        <v>73</v>
      </c>
      <c r="G33" s="10">
        <f t="shared" si="7"/>
        <v>233</v>
      </c>
      <c r="H33" s="10">
        <f t="shared" si="4"/>
        <v>4256</v>
      </c>
    </row>
  </sheetData>
  <mergeCells count="3">
    <mergeCell ref="B2:H2"/>
    <mergeCell ref="B14:H14"/>
    <mergeCell ref="B25:H25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7" width="10.125" style="6" customWidth="1"/>
    <col min="8" max="12" width="4.875" style="6" customWidth="1"/>
    <col min="13" max="13" width="5.25390625" style="6" customWidth="1"/>
    <col min="14" max="16384" width="9.00390625" style="6" customWidth="1"/>
  </cols>
  <sheetData>
    <row r="1" spans="1:3" ht="13.5" customHeight="1">
      <c r="A1" s="6" t="s">
        <v>128</v>
      </c>
      <c r="C1" s="6" t="s">
        <v>201</v>
      </c>
    </row>
    <row r="2" spans="1:7" ht="13.5" customHeight="1">
      <c r="A2" s="1" t="s">
        <v>10</v>
      </c>
      <c r="B2" s="53" t="s">
        <v>69</v>
      </c>
      <c r="C2" s="53"/>
      <c r="D2" s="53"/>
      <c r="E2" s="53"/>
      <c r="F2" s="53"/>
      <c r="G2" s="53"/>
    </row>
    <row r="3" spans="1:7" ht="26.25" customHeight="1">
      <c r="A3" s="1" t="s">
        <v>11</v>
      </c>
      <c r="B3" s="23" t="s">
        <v>50</v>
      </c>
      <c r="C3" s="23" t="s">
        <v>51</v>
      </c>
      <c r="D3" s="23" t="s">
        <v>52</v>
      </c>
      <c r="E3" s="26" t="s">
        <v>70</v>
      </c>
      <c r="F3" s="23" t="s">
        <v>35</v>
      </c>
      <c r="G3" s="23" t="s">
        <v>9</v>
      </c>
    </row>
    <row r="4" spans="1:7" ht="13.5" customHeight="1">
      <c r="A4" s="12" t="s">
        <v>4</v>
      </c>
      <c r="B4" s="38">
        <v>109</v>
      </c>
      <c r="C4" s="38">
        <v>219</v>
      </c>
      <c r="D4" s="38">
        <v>128</v>
      </c>
      <c r="E4" s="38">
        <v>20</v>
      </c>
      <c r="F4" s="38">
        <v>53</v>
      </c>
      <c r="G4" s="7">
        <f aca="true" t="shared" si="0" ref="G4:G9">SUM(B4:F4)</f>
        <v>529</v>
      </c>
    </row>
    <row r="5" spans="1:7" ht="13.5" customHeight="1">
      <c r="A5" s="13" t="s">
        <v>5</v>
      </c>
      <c r="B5" s="39">
        <v>181</v>
      </c>
      <c r="C5" s="39">
        <v>456</v>
      </c>
      <c r="D5" s="39">
        <v>215</v>
      </c>
      <c r="E5" s="39">
        <v>29</v>
      </c>
      <c r="F5" s="39">
        <v>78</v>
      </c>
      <c r="G5" s="8">
        <f t="shared" si="0"/>
        <v>959</v>
      </c>
    </row>
    <row r="6" spans="1:7" ht="13.5" customHeight="1">
      <c r="A6" s="13" t="s">
        <v>12</v>
      </c>
      <c r="B6" s="39">
        <v>118</v>
      </c>
      <c r="C6" s="39">
        <v>397</v>
      </c>
      <c r="D6" s="39">
        <v>169</v>
      </c>
      <c r="E6" s="39">
        <v>26</v>
      </c>
      <c r="F6" s="39">
        <v>59</v>
      </c>
      <c r="G6" s="8">
        <f t="shared" si="0"/>
        <v>769</v>
      </c>
    </row>
    <row r="7" spans="1:7" ht="13.5" customHeight="1">
      <c r="A7" s="13" t="s">
        <v>6</v>
      </c>
      <c r="B7" s="39">
        <v>32</v>
      </c>
      <c r="C7" s="39">
        <v>95</v>
      </c>
      <c r="D7" s="39">
        <v>31</v>
      </c>
      <c r="E7" s="39">
        <v>11</v>
      </c>
      <c r="F7" s="39">
        <v>9</v>
      </c>
      <c r="G7" s="8">
        <f t="shared" si="0"/>
        <v>178</v>
      </c>
    </row>
    <row r="8" spans="1:7" ht="13.5" customHeight="1">
      <c r="A8" s="13" t="s">
        <v>7</v>
      </c>
      <c r="B8" s="39">
        <v>23</v>
      </c>
      <c r="C8" s="39">
        <v>65</v>
      </c>
      <c r="D8" s="39">
        <v>22</v>
      </c>
      <c r="E8" s="39">
        <v>7</v>
      </c>
      <c r="F8" s="39">
        <v>12</v>
      </c>
      <c r="G8" s="8">
        <f t="shared" si="0"/>
        <v>129</v>
      </c>
    </row>
    <row r="9" spans="1:7" ht="13.5" customHeight="1">
      <c r="A9" s="14" t="s">
        <v>8</v>
      </c>
      <c r="B9" s="40">
        <v>49</v>
      </c>
      <c r="C9" s="40">
        <v>186</v>
      </c>
      <c r="D9" s="40">
        <v>83</v>
      </c>
      <c r="E9" s="40">
        <v>18</v>
      </c>
      <c r="F9" s="40">
        <v>99</v>
      </c>
      <c r="G9" s="9">
        <f t="shared" si="0"/>
        <v>435</v>
      </c>
    </row>
    <row r="10" spans="1:7" ht="13.5" customHeight="1">
      <c r="A10" s="5" t="s">
        <v>9</v>
      </c>
      <c r="B10" s="10">
        <f aca="true" t="shared" si="1" ref="B10:G10">SUM(B4:B9)</f>
        <v>512</v>
      </c>
      <c r="C10" s="10">
        <f t="shared" si="1"/>
        <v>1418</v>
      </c>
      <c r="D10" s="10">
        <f t="shared" si="1"/>
        <v>648</v>
      </c>
      <c r="E10" s="10">
        <f t="shared" si="1"/>
        <v>111</v>
      </c>
      <c r="F10" s="10">
        <f t="shared" si="1"/>
        <v>310</v>
      </c>
      <c r="G10" s="10">
        <f t="shared" si="1"/>
        <v>2999</v>
      </c>
    </row>
  </sheetData>
  <mergeCells count="1">
    <mergeCell ref="B2:G2"/>
  </mergeCells>
  <printOptions/>
  <pageMargins left="0.75" right="0.75" top="1" bottom="1" header="0.512" footer="0.51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1" width="5.75390625" style="6" customWidth="1"/>
    <col min="12" max="16384" width="9.00390625" style="6" customWidth="1"/>
  </cols>
  <sheetData>
    <row r="1" spans="1:3" ht="13.5" customHeight="1">
      <c r="A1" s="6" t="s">
        <v>128</v>
      </c>
      <c r="C1" s="6" t="s">
        <v>204</v>
      </c>
    </row>
    <row r="2" spans="1:11" ht="13.5" customHeight="1">
      <c r="A2" s="1" t="s">
        <v>10</v>
      </c>
      <c r="B2" s="51" t="s">
        <v>169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ht="49.5" customHeight="1">
      <c r="A3" s="1" t="s">
        <v>11</v>
      </c>
      <c r="B3" s="19" t="s">
        <v>160</v>
      </c>
      <c r="C3" s="19" t="s">
        <v>161</v>
      </c>
      <c r="D3" s="19" t="s">
        <v>162</v>
      </c>
      <c r="E3" s="19" t="s">
        <v>163</v>
      </c>
      <c r="F3" s="19" t="s">
        <v>164</v>
      </c>
      <c r="G3" s="19" t="s">
        <v>165</v>
      </c>
      <c r="H3" s="19" t="s">
        <v>166</v>
      </c>
      <c r="I3" s="19" t="s">
        <v>167</v>
      </c>
      <c r="J3" s="19" t="s">
        <v>168</v>
      </c>
      <c r="K3" s="19" t="s">
        <v>30</v>
      </c>
    </row>
    <row r="4" spans="1:11" ht="13.5" customHeight="1">
      <c r="A4" s="28" t="s">
        <v>4</v>
      </c>
      <c r="B4" s="7">
        <v>392</v>
      </c>
      <c r="C4" s="7">
        <v>205</v>
      </c>
      <c r="D4" s="7">
        <v>239</v>
      </c>
      <c r="E4" s="7">
        <v>60</v>
      </c>
      <c r="F4" s="7">
        <v>87</v>
      </c>
      <c r="G4" s="7">
        <v>86</v>
      </c>
      <c r="H4" s="7">
        <v>183</v>
      </c>
      <c r="I4" s="7">
        <v>208</v>
      </c>
      <c r="J4" s="7">
        <v>23</v>
      </c>
      <c r="K4" s="7">
        <v>395</v>
      </c>
    </row>
    <row r="5" spans="1:11" ht="13.5" customHeight="1">
      <c r="A5" s="29" t="s">
        <v>5</v>
      </c>
      <c r="B5" s="8">
        <v>702</v>
      </c>
      <c r="C5" s="8">
        <v>389</v>
      </c>
      <c r="D5" s="8">
        <v>461</v>
      </c>
      <c r="E5" s="8">
        <v>87</v>
      </c>
      <c r="F5" s="8">
        <v>154</v>
      </c>
      <c r="G5" s="8">
        <v>145</v>
      </c>
      <c r="H5" s="8">
        <v>370</v>
      </c>
      <c r="I5" s="8">
        <v>435</v>
      </c>
      <c r="J5" s="8">
        <v>39</v>
      </c>
      <c r="K5" s="8">
        <v>762</v>
      </c>
    </row>
    <row r="6" spans="1:11" ht="13.5" customHeight="1">
      <c r="A6" s="29" t="s">
        <v>137</v>
      </c>
      <c r="B6" s="8">
        <v>558</v>
      </c>
      <c r="C6" s="8">
        <v>287</v>
      </c>
      <c r="D6" s="8">
        <v>319</v>
      </c>
      <c r="E6" s="8">
        <v>68</v>
      </c>
      <c r="F6" s="8">
        <v>113</v>
      </c>
      <c r="G6" s="8">
        <v>122</v>
      </c>
      <c r="H6" s="8">
        <v>315</v>
      </c>
      <c r="I6" s="8">
        <v>360</v>
      </c>
      <c r="J6" s="8">
        <v>32</v>
      </c>
      <c r="K6" s="8">
        <v>609</v>
      </c>
    </row>
    <row r="7" spans="1:11" ht="13.5" customHeight="1">
      <c r="A7" s="29" t="s">
        <v>6</v>
      </c>
      <c r="B7" s="8">
        <v>111</v>
      </c>
      <c r="C7" s="8">
        <v>73</v>
      </c>
      <c r="D7" s="8">
        <v>71</v>
      </c>
      <c r="E7" s="8">
        <v>13</v>
      </c>
      <c r="F7" s="8">
        <v>32</v>
      </c>
      <c r="G7" s="8">
        <v>30</v>
      </c>
      <c r="H7" s="8">
        <v>69</v>
      </c>
      <c r="I7" s="8">
        <v>84</v>
      </c>
      <c r="J7" s="8">
        <v>9</v>
      </c>
      <c r="K7" s="8">
        <v>131</v>
      </c>
    </row>
    <row r="8" spans="1:11" ht="13.5" customHeight="1">
      <c r="A8" s="29" t="s">
        <v>7</v>
      </c>
      <c r="B8" s="8">
        <v>92</v>
      </c>
      <c r="C8" s="8">
        <v>49</v>
      </c>
      <c r="D8" s="8">
        <v>51</v>
      </c>
      <c r="E8" s="8">
        <v>12</v>
      </c>
      <c r="F8" s="8">
        <v>20</v>
      </c>
      <c r="G8" s="8">
        <v>23</v>
      </c>
      <c r="H8" s="8">
        <v>52</v>
      </c>
      <c r="I8" s="8">
        <v>63</v>
      </c>
      <c r="J8" s="8">
        <v>9</v>
      </c>
      <c r="K8" s="8">
        <v>95</v>
      </c>
    </row>
    <row r="9" spans="1:11" ht="13.5" customHeight="1">
      <c r="A9" s="34" t="s">
        <v>8</v>
      </c>
      <c r="B9" s="9">
        <v>307</v>
      </c>
      <c r="C9" s="9">
        <v>143</v>
      </c>
      <c r="D9" s="9">
        <v>144</v>
      </c>
      <c r="E9" s="9">
        <v>29</v>
      </c>
      <c r="F9" s="9">
        <v>42</v>
      </c>
      <c r="G9" s="9">
        <v>39</v>
      </c>
      <c r="H9" s="9">
        <v>151</v>
      </c>
      <c r="I9" s="9">
        <v>130</v>
      </c>
      <c r="J9" s="9">
        <v>22</v>
      </c>
      <c r="K9" s="9">
        <v>254</v>
      </c>
    </row>
    <row r="10" spans="1:11" ht="13.5" customHeight="1">
      <c r="A10" s="5" t="s">
        <v>9</v>
      </c>
      <c r="B10" s="10">
        <f aca="true" t="shared" si="0" ref="B10:J10">SUM(B4:B9)</f>
        <v>2162</v>
      </c>
      <c r="C10" s="10">
        <f t="shared" si="0"/>
        <v>1146</v>
      </c>
      <c r="D10" s="10">
        <f t="shared" si="0"/>
        <v>1285</v>
      </c>
      <c r="E10" s="10">
        <f t="shared" si="0"/>
        <v>269</v>
      </c>
      <c r="F10" s="10">
        <f t="shared" si="0"/>
        <v>448</v>
      </c>
      <c r="G10" s="10">
        <f t="shared" si="0"/>
        <v>445</v>
      </c>
      <c r="H10" s="10">
        <f t="shared" si="0"/>
        <v>1140</v>
      </c>
      <c r="I10" s="10">
        <f t="shared" si="0"/>
        <v>1280</v>
      </c>
      <c r="J10" s="10">
        <f t="shared" si="0"/>
        <v>134</v>
      </c>
      <c r="K10" s="22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1" width="5.75390625" style="6" customWidth="1"/>
    <col min="12" max="16384" width="9.00390625" style="6" customWidth="1"/>
  </cols>
  <sheetData>
    <row r="1" spans="1:3" ht="13.5" customHeight="1">
      <c r="A1" s="6" t="s">
        <v>128</v>
      </c>
      <c r="C1" s="6" t="s">
        <v>203</v>
      </c>
    </row>
    <row r="2" spans="1:11" ht="13.5" customHeight="1">
      <c r="A2" s="1" t="s">
        <v>10</v>
      </c>
      <c r="B2" s="53" t="s">
        <v>177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ht="62.25" customHeight="1">
      <c r="A3" s="1" t="s">
        <v>11</v>
      </c>
      <c r="B3" s="20" t="s">
        <v>170</v>
      </c>
      <c r="C3" s="20" t="s">
        <v>171</v>
      </c>
      <c r="D3" s="20" t="s">
        <v>172</v>
      </c>
      <c r="E3" s="20" t="s">
        <v>173</v>
      </c>
      <c r="F3" s="20" t="s">
        <v>174</v>
      </c>
      <c r="G3" s="20" t="s">
        <v>175</v>
      </c>
      <c r="H3" s="20" t="s">
        <v>193</v>
      </c>
      <c r="I3" s="20" t="s">
        <v>176</v>
      </c>
      <c r="J3" s="20" t="s">
        <v>168</v>
      </c>
      <c r="K3" s="20" t="s">
        <v>30</v>
      </c>
    </row>
    <row r="4" spans="1:11" ht="13.5" customHeight="1">
      <c r="A4" s="28" t="s">
        <v>4</v>
      </c>
      <c r="B4" s="41">
        <v>351</v>
      </c>
      <c r="C4" s="41">
        <v>282</v>
      </c>
      <c r="D4" s="41">
        <v>326</v>
      </c>
      <c r="E4" s="41">
        <v>158</v>
      </c>
      <c r="F4" s="41">
        <v>165</v>
      </c>
      <c r="G4" s="41">
        <v>62</v>
      </c>
      <c r="H4" s="41">
        <v>54</v>
      </c>
      <c r="I4" s="41">
        <v>113</v>
      </c>
      <c r="J4" s="41">
        <v>23</v>
      </c>
      <c r="K4" s="32">
        <v>372</v>
      </c>
    </row>
    <row r="5" spans="1:11" ht="13.5" customHeight="1">
      <c r="A5" s="29" t="s">
        <v>5</v>
      </c>
      <c r="B5" s="42">
        <v>665</v>
      </c>
      <c r="C5" s="42">
        <v>539</v>
      </c>
      <c r="D5" s="42">
        <v>631</v>
      </c>
      <c r="E5" s="42">
        <v>320</v>
      </c>
      <c r="F5" s="42">
        <v>333</v>
      </c>
      <c r="G5" s="42">
        <v>102</v>
      </c>
      <c r="H5" s="42">
        <v>87</v>
      </c>
      <c r="I5" s="42">
        <v>215</v>
      </c>
      <c r="J5" s="42">
        <v>55</v>
      </c>
      <c r="K5" s="33">
        <v>740</v>
      </c>
    </row>
    <row r="6" spans="1:11" ht="13.5" customHeight="1">
      <c r="A6" s="29" t="s">
        <v>137</v>
      </c>
      <c r="B6" s="42">
        <v>504</v>
      </c>
      <c r="C6" s="42">
        <v>380</v>
      </c>
      <c r="D6" s="42">
        <v>455</v>
      </c>
      <c r="E6" s="42">
        <v>291</v>
      </c>
      <c r="F6" s="42">
        <v>270</v>
      </c>
      <c r="G6" s="42">
        <v>94</v>
      </c>
      <c r="H6" s="42">
        <v>63</v>
      </c>
      <c r="I6" s="42">
        <v>146</v>
      </c>
      <c r="J6" s="42">
        <v>39</v>
      </c>
      <c r="K6" s="33">
        <v>573</v>
      </c>
    </row>
    <row r="7" spans="1:11" ht="13.5" customHeight="1">
      <c r="A7" s="29" t="s">
        <v>6</v>
      </c>
      <c r="B7" s="42">
        <v>120</v>
      </c>
      <c r="C7" s="42">
        <v>93</v>
      </c>
      <c r="D7" s="42">
        <v>100</v>
      </c>
      <c r="E7" s="42">
        <v>58</v>
      </c>
      <c r="F7" s="42">
        <v>73</v>
      </c>
      <c r="G7" s="42">
        <v>26</v>
      </c>
      <c r="H7" s="42">
        <v>11</v>
      </c>
      <c r="I7" s="42">
        <v>45</v>
      </c>
      <c r="J7" s="42">
        <v>10</v>
      </c>
      <c r="K7" s="33">
        <v>131</v>
      </c>
    </row>
    <row r="8" spans="1:11" ht="13.5" customHeight="1">
      <c r="A8" s="29" t="s">
        <v>7</v>
      </c>
      <c r="B8" s="42">
        <v>80</v>
      </c>
      <c r="C8" s="42">
        <v>64</v>
      </c>
      <c r="D8" s="42">
        <v>67</v>
      </c>
      <c r="E8" s="42">
        <v>46</v>
      </c>
      <c r="F8" s="42">
        <v>41</v>
      </c>
      <c r="G8" s="42">
        <v>11</v>
      </c>
      <c r="H8" s="42">
        <v>4</v>
      </c>
      <c r="I8" s="42">
        <v>30</v>
      </c>
      <c r="J8" s="42">
        <v>6</v>
      </c>
      <c r="K8" s="33">
        <v>81</v>
      </c>
    </row>
    <row r="9" spans="1:11" ht="13.5" customHeight="1">
      <c r="A9" s="34" t="s">
        <v>8</v>
      </c>
      <c r="B9" s="43">
        <v>240</v>
      </c>
      <c r="C9" s="43">
        <v>175</v>
      </c>
      <c r="D9" s="43">
        <v>216</v>
      </c>
      <c r="E9" s="43">
        <v>110</v>
      </c>
      <c r="F9" s="43">
        <v>99</v>
      </c>
      <c r="G9" s="43">
        <v>30</v>
      </c>
      <c r="H9" s="43">
        <v>25</v>
      </c>
      <c r="I9" s="43">
        <v>52</v>
      </c>
      <c r="J9" s="43">
        <v>16</v>
      </c>
      <c r="K9" s="35">
        <v>216</v>
      </c>
    </row>
    <row r="10" spans="1:11" ht="13.5" customHeight="1">
      <c r="A10" s="5" t="s">
        <v>9</v>
      </c>
      <c r="B10" s="30">
        <f aca="true" t="shared" si="0" ref="B10:J10">SUM(B4:B9)</f>
        <v>1960</v>
      </c>
      <c r="C10" s="30">
        <f t="shared" si="0"/>
        <v>1533</v>
      </c>
      <c r="D10" s="30">
        <f t="shared" si="0"/>
        <v>1795</v>
      </c>
      <c r="E10" s="30">
        <f t="shared" si="0"/>
        <v>983</v>
      </c>
      <c r="F10" s="30">
        <f t="shared" si="0"/>
        <v>981</v>
      </c>
      <c r="G10" s="30">
        <f t="shared" si="0"/>
        <v>325</v>
      </c>
      <c r="H10" s="30">
        <f t="shared" si="0"/>
        <v>244</v>
      </c>
      <c r="I10" s="30">
        <f t="shared" si="0"/>
        <v>601</v>
      </c>
      <c r="J10" s="30">
        <f t="shared" si="0"/>
        <v>149</v>
      </c>
      <c r="K10" s="31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1" customWidth="1"/>
    <col min="2" max="9" width="6.00390625" style="11" customWidth="1"/>
    <col min="10" max="16384" width="9.00390625" style="11" customWidth="1"/>
  </cols>
  <sheetData>
    <row r="1" spans="1:3" ht="13.5" customHeight="1">
      <c r="A1" s="6" t="s">
        <v>128</v>
      </c>
      <c r="C1" s="11" t="s">
        <v>205</v>
      </c>
    </row>
    <row r="2" spans="1:9" ht="13.5" customHeight="1">
      <c r="A2" s="1" t="s">
        <v>10</v>
      </c>
      <c r="B2" s="53" t="s">
        <v>13</v>
      </c>
      <c r="C2" s="53"/>
      <c r="D2" s="53"/>
      <c r="E2" s="53"/>
      <c r="F2" s="53"/>
      <c r="G2" s="53"/>
      <c r="H2" s="53"/>
      <c r="I2" s="53"/>
    </row>
    <row r="3" spans="1:9" ht="73.5" customHeight="1">
      <c r="A3" s="1" t="s">
        <v>11</v>
      </c>
      <c r="B3" s="20" t="s">
        <v>14</v>
      </c>
      <c r="C3" s="20" t="s">
        <v>15</v>
      </c>
      <c r="D3" s="20" t="s">
        <v>16</v>
      </c>
      <c r="E3" s="21" t="s">
        <v>17</v>
      </c>
      <c r="F3" s="21" t="s">
        <v>18</v>
      </c>
      <c r="G3" s="20" t="s">
        <v>20</v>
      </c>
      <c r="H3" s="20" t="s">
        <v>19</v>
      </c>
      <c r="I3" s="20" t="s">
        <v>9</v>
      </c>
    </row>
    <row r="4" spans="1:9" ht="13.5" customHeight="1">
      <c r="A4" s="12" t="s">
        <v>4</v>
      </c>
      <c r="B4" s="44">
        <v>226</v>
      </c>
      <c r="C4" s="44">
        <v>9</v>
      </c>
      <c r="D4" s="44">
        <v>42</v>
      </c>
      <c r="E4" s="44">
        <v>49</v>
      </c>
      <c r="F4" s="44">
        <v>144</v>
      </c>
      <c r="G4" s="44">
        <v>24</v>
      </c>
      <c r="H4" s="44">
        <v>35</v>
      </c>
      <c r="I4" s="15">
        <f aca="true" t="shared" si="0" ref="I4:I9">SUM(B4:H4)</f>
        <v>529</v>
      </c>
    </row>
    <row r="5" spans="1:9" ht="13.5" customHeight="1">
      <c r="A5" s="13" t="s">
        <v>5</v>
      </c>
      <c r="B5" s="45">
        <v>356</v>
      </c>
      <c r="C5" s="45">
        <v>11</v>
      </c>
      <c r="D5" s="45">
        <v>118</v>
      </c>
      <c r="E5" s="45">
        <v>130</v>
      </c>
      <c r="F5" s="45">
        <v>236</v>
      </c>
      <c r="G5" s="45">
        <v>57</v>
      </c>
      <c r="H5" s="45">
        <v>51</v>
      </c>
      <c r="I5" s="16">
        <f t="shared" si="0"/>
        <v>959</v>
      </c>
    </row>
    <row r="6" spans="1:9" ht="13.5" customHeight="1">
      <c r="A6" s="13" t="s">
        <v>12</v>
      </c>
      <c r="B6" s="45">
        <v>220</v>
      </c>
      <c r="C6" s="45">
        <v>15</v>
      </c>
      <c r="D6" s="45">
        <v>127</v>
      </c>
      <c r="E6" s="45">
        <v>103</v>
      </c>
      <c r="F6" s="45">
        <v>168</v>
      </c>
      <c r="G6" s="45">
        <v>75</v>
      </c>
      <c r="H6" s="45">
        <v>61</v>
      </c>
      <c r="I6" s="16">
        <f t="shared" si="0"/>
        <v>769</v>
      </c>
    </row>
    <row r="7" spans="1:9" ht="13.5" customHeight="1">
      <c r="A7" s="13" t="s">
        <v>6</v>
      </c>
      <c r="B7" s="45">
        <v>61</v>
      </c>
      <c r="C7" s="45">
        <v>1</v>
      </c>
      <c r="D7" s="45">
        <v>34</v>
      </c>
      <c r="E7" s="45">
        <v>30</v>
      </c>
      <c r="F7" s="45">
        <v>30</v>
      </c>
      <c r="G7" s="45">
        <v>15</v>
      </c>
      <c r="H7" s="45">
        <v>7</v>
      </c>
      <c r="I7" s="16">
        <f t="shared" si="0"/>
        <v>178</v>
      </c>
    </row>
    <row r="8" spans="1:9" ht="13.5" customHeight="1">
      <c r="A8" s="13" t="s">
        <v>7</v>
      </c>
      <c r="B8" s="45">
        <v>43</v>
      </c>
      <c r="C8" s="45">
        <v>0</v>
      </c>
      <c r="D8" s="45">
        <v>32</v>
      </c>
      <c r="E8" s="45">
        <v>26</v>
      </c>
      <c r="F8" s="45">
        <v>11</v>
      </c>
      <c r="G8" s="45">
        <v>7</v>
      </c>
      <c r="H8" s="45">
        <v>10</v>
      </c>
      <c r="I8" s="16">
        <f t="shared" si="0"/>
        <v>129</v>
      </c>
    </row>
    <row r="9" spans="1:9" ht="13.5" customHeight="1">
      <c r="A9" s="14" t="s">
        <v>8</v>
      </c>
      <c r="B9" s="46">
        <v>116</v>
      </c>
      <c r="C9" s="46">
        <v>10</v>
      </c>
      <c r="D9" s="46">
        <v>39</v>
      </c>
      <c r="E9" s="46">
        <v>41</v>
      </c>
      <c r="F9" s="46">
        <v>88</v>
      </c>
      <c r="G9" s="46">
        <v>33</v>
      </c>
      <c r="H9" s="46">
        <v>108</v>
      </c>
      <c r="I9" s="17">
        <f t="shared" si="0"/>
        <v>435</v>
      </c>
    </row>
    <row r="10" spans="1:9" ht="13.5" customHeight="1">
      <c r="A10" s="5" t="s">
        <v>9</v>
      </c>
      <c r="B10" s="47">
        <f>SUM(B4:B9)</f>
        <v>1022</v>
      </c>
      <c r="C10" s="47">
        <f aca="true" t="shared" si="1" ref="C10:I10">SUM(C4:C9)</f>
        <v>46</v>
      </c>
      <c r="D10" s="47">
        <f t="shared" si="1"/>
        <v>392</v>
      </c>
      <c r="E10" s="47">
        <f t="shared" si="1"/>
        <v>379</v>
      </c>
      <c r="F10" s="47">
        <f t="shared" si="1"/>
        <v>677</v>
      </c>
      <c r="G10" s="47">
        <f t="shared" si="1"/>
        <v>211</v>
      </c>
      <c r="H10" s="47">
        <f t="shared" si="1"/>
        <v>272</v>
      </c>
      <c r="I10" s="47">
        <f t="shared" si="1"/>
        <v>2999</v>
      </c>
    </row>
  </sheetData>
  <mergeCells count="1">
    <mergeCell ref="B2:I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6" customWidth="1"/>
    <col min="2" max="12" width="5.375" style="6" customWidth="1"/>
    <col min="13" max="13" width="7.50390625" style="6" customWidth="1"/>
    <col min="14" max="16384" width="9.00390625" style="6" customWidth="1"/>
  </cols>
  <sheetData>
    <row r="1" spans="1:3" ht="13.5" customHeight="1">
      <c r="A1" s="6" t="s">
        <v>128</v>
      </c>
      <c r="C1" s="6" t="s">
        <v>207</v>
      </c>
    </row>
    <row r="2" spans="1:12" ht="13.5" customHeight="1">
      <c r="A2" s="1" t="s">
        <v>10</v>
      </c>
      <c r="B2" s="53" t="s">
        <v>182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52.5" customHeight="1">
      <c r="A3" s="1" t="s">
        <v>11</v>
      </c>
      <c r="B3" s="20" t="s">
        <v>160</v>
      </c>
      <c r="C3" s="20" t="s">
        <v>161</v>
      </c>
      <c r="D3" s="20" t="s">
        <v>162</v>
      </c>
      <c r="E3" s="20" t="s">
        <v>163</v>
      </c>
      <c r="F3" s="20" t="s">
        <v>178</v>
      </c>
      <c r="G3" s="20" t="s">
        <v>179</v>
      </c>
      <c r="H3" s="20" t="s">
        <v>166</v>
      </c>
      <c r="I3" s="20" t="s">
        <v>167</v>
      </c>
      <c r="J3" s="20" t="s">
        <v>180</v>
      </c>
      <c r="K3" s="20" t="s">
        <v>181</v>
      </c>
      <c r="L3" s="37" t="s">
        <v>30</v>
      </c>
    </row>
    <row r="4" spans="1:12" ht="13.5" customHeight="1">
      <c r="A4" s="28" t="s">
        <v>4</v>
      </c>
      <c r="B4" s="38">
        <v>94</v>
      </c>
      <c r="C4" s="38">
        <v>59</v>
      </c>
      <c r="D4" s="38">
        <v>64</v>
      </c>
      <c r="E4" s="38">
        <v>35</v>
      </c>
      <c r="F4" s="38">
        <v>21</v>
      </c>
      <c r="G4" s="38">
        <v>33</v>
      </c>
      <c r="H4" s="38">
        <v>52</v>
      </c>
      <c r="I4" s="38">
        <v>42</v>
      </c>
      <c r="J4" s="38">
        <v>14</v>
      </c>
      <c r="K4" s="38">
        <v>14</v>
      </c>
      <c r="L4" s="7">
        <v>197</v>
      </c>
    </row>
    <row r="5" spans="1:12" ht="13.5" customHeight="1">
      <c r="A5" s="29" t="s">
        <v>5</v>
      </c>
      <c r="B5" s="39">
        <v>153</v>
      </c>
      <c r="C5" s="39">
        <v>83</v>
      </c>
      <c r="D5" s="39">
        <v>92</v>
      </c>
      <c r="E5" s="39">
        <v>76</v>
      </c>
      <c r="F5" s="39">
        <v>41</v>
      </c>
      <c r="G5" s="39">
        <v>49</v>
      </c>
      <c r="H5" s="39">
        <v>59</v>
      </c>
      <c r="I5" s="39">
        <v>66</v>
      </c>
      <c r="J5" s="39">
        <v>17</v>
      </c>
      <c r="K5" s="39">
        <v>19</v>
      </c>
      <c r="L5" s="8">
        <v>298</v>
      </c>
    </row>
    <row r="6" spans="1:12" ht="13.5" customHeight="1">
      <c r="A6" s="29" t="s">
        <v>137</v>
      </c>
      <c r="B6" s="39">
        <v>99</v>
      </c>
      <c r="C6" s="39">
        <v>53</v>
      </c>
      <c r="D6" s="39">
        <v>59</v>
      </c>
      <c r="E6" s="39">
        <v>39</v>
      </c>
      <c r="F6" s="39">
        <v>25</v>
      </c>
      <c r="G6" s="39">
        <v>28</v>
      </c>
      <c r="H6" s="39">
        <v>44</v>
      </c>
      <c r="I6" s="39">
        <v>47</v>
      </c>
      <c r="J6" s="39">
        <v>20</v>
      </c>
      <c r="K6" s="39">
        <v>7</v>
      </c>
      <c r="L6" s="8">
        <v>192</v>
      </c>
    </row>
    <row r="7" spans="1:12" ht="13.5" customHeight="1">
      <c r="A7" s="29" t="s">
        <v>6</v>
      </c>
      <c r="B7" s="39">
        <v>26</v>
      </c>
      <c r="C7" s="39">
        <v>17</v>
      </c>
      <c r="D7" s="39">
        <v>9</v>
      </c>
      <c r="E7" s="39">
        <v>12</v>
      </c>
      <c r="F7" s="39">
        <v>7</v>
      </c>
      <c r="G7" s="39">
        <v>10</v>
      </c>
      <c r="H7" s="39">
        <v>16</v>
      </c>
      <c r="I7" s="39">
        <v>14</v>
      </c>
      <c r="J7" s="39">
        <v>3</v>
      </c>
      <c r="K7" s="39">
        <v>3</v>
      </c>
      <c r="L7" s="8">
        <v>54</v>
      </c>
    </row>
    <row r="8" spans="1:12" ht="13.5" customHeight="1">
      <c r="A8" s="29" t="s">
        <v>7</v>
      </c>
      <c r="B8" s="39">
        <v>27</v>
      </c>
      <c r="C8" s="39">
        <v>11</v>
      </c>
      <c r="D8" s="39">
        <v>9</v>
      </c>
      <c r="E8" s="39">
        <v>8</v>
      </c>
      <c r="F8" s="39">
        <v>6</v>
      </c>
      <c r="G8" s="39">
        <v>6</v>
      </c>
      <c r="H8" s="39">
        <v>8</v>
      </c>
      <c r="I8" s="39">
        <v>12</v>
      </c>
      <c r="J8" s="39">
        <v>6</v>
      </c>
      <c r="K8" s="39">
        <v>5</v>
      </c>
      <c r="L8" s="8">
        <v>39</v>
      </c>
    </row>
    <row r="9" spans="1:12" ht="13.5" customHeight="1">
      <c r="A9" s="34" t="s">
        <v>8</v>
      </c>
      <c r="B9" s="40">
        <v>54</v>
      </c>
      <c r="C9" s="40">
        <v>17</v>
      </c>
      <c r="D9" s="40">
        <v>20</v>
      </c>
      <c r="E9" s="40">
        <v>9</v>
      </c>
      <c r="F9" s="40">
        <v>11</v>
      </c>
      <c r="G9" s="40">
        <v>13</v>
      </c>
      <c r="H9" s="40">
        <v>15</v>
      </c>
      <c r="I9" s="40">
        <v>17</v>
      </c>
      <c r="J9" s="40">
        <v>8</v>
      </c>
      <c r="K9" s="40">
        <v>6</v>
      </c>
      <c r="L9" s="9">
        <v>92</v>
      </c>
    </row>
    <row r="10" spans="1:12" ht="13.5" customHeight="1">
      <c r="A10" s="5" t="s">
        <v>9</v>
      </c>
      <c r="B10" s="10">
        <f aca="true" t="shared" si="0" ref="B10:K10">SUM(B4:B9)</f>
        <v>453</v>
      </c>
      <c r="C10" s="10">
        <f t="shared" si="0"/>
        <v>240</v>
      </c>
      <c r="D10" s="10">
        <f t="shared" si="0"/>
        <v>253</v>
      </c>
      <c r="E10" s="10">
        <f t="shared" si="0"/>
        <v>179</v>
      </c>
      <c r="F10" s="10">
        <f t="shared" si="0"/>
        <v>111</v>
      </c>
      <c r="G10" s="10">
        <f t="shared" si="0"/>
        <v>139</v>
      </c>
      <c r="H10" s="10">
        <f t="shared" si="0"/>
        <v>194</v>
      </c>
      <c r="I10" s="10">
        <f t="shared" si="0"/>
        <v>198</v>
      </c>
      <c r="J10" s="10">
        <f t="shared" si="0"/>
        <v>68</v>
      </c>
      <c r="K10" s="10">
        <f t="shared" si="0"/>
        <v>54</v>
      </c>
      <c r="L10" s="22"/>
    </row>
  </sheetData>
  <mergeCells count="1">
    <mergeCell ref="B2:L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2000-10-18T05:40:49Z</cp:lastPrinted>
  <dcterms:created xsi:type="dcterms:W3CDTF">2000-09-07T06:51:44Z</dcterms:created>
  <dcterms:modified xsi:type="dcterms:W3CDTF">2001-03-21T13:00:31Z</dcterms:modified>
  <cp:category/>
  <cp:version/>
  <cp:contentType/>
  <cp:contentStatus/>
</cp:coreProperties>
</file>