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400" windowHeight="8100" tabRatio="882" firstSheet="1" activeTab="1"/>
  </bookViews>
  <sheets>
    <sheet name="000000" sheetId="1" state="veryHidden" r:id="rId1"/>
    <sheet name="改善意向×所有状況" sheetId="2" r:id="rId2"/>
    <sheet name="改善意向×利用の変化" sheetId="3" r:id="rId3"/>
    <sheet name="改善意向×所有関係の変化" sheetId="4" r:id="rId4"/>
    <sheet name="改善意向×賃貸借関係の変化" sheetId="5" r:id="rId5"/>
    <sheet name="改善意向×過去の修繕部位" sheetId="6" r:id="rId6"/>
    <sheet name="改善意向×過去の修繕箇所" sheetId="7" r:id="rId7"/>
    <sheet name="改善意向×修繕希望部位" sheetId="8" r:id="rId8"/>
    <sheet name="改善意向×修繕・増築希望箇所" sheetId="9" r:id="rId9"/>
    <sheet name="改善意向×修繕時の外観" sheetId="10" r:id="rId10"/>
    <sheet name="改善意向×建替え時の用途" sheetId="11" r:id="rId11"/>
    <sheet name="改善意向×建替え時の構造・デザイン" sheetId="12" r:id="rId12"/>
    <sheet name="改善意向×居住継続の問題点" sheetId="13" r:id="rId13"/>
    <sheet name="改善意向×活用意向" sheetId="14" r:id="rId14"/>
    <sheet name="改善意向×まちの将来像" sheetId="15" r:id="rId15"/>
    <sheet name="改善意向×職業" sheetId="16" r:id="rId16"/>
    <sheet name="改善意向×年収" sheetId="17" r:id="rId17"/>
    <sheet name="改善意向×居住開始時期" sheetId="18" r:id="rId18"/>
    <sheet name="改善意向×業種" sheetId="19" r:id="rId19"/>
    <sheet name="改善意向×事業展開意向" sheetId="20" r:id="rId20"/>
  </sheets>
  <definedNames/>
  <calcPr fullCalcOnLoad="1"/>
</workbook>
</file>

<file path=xl/sharedStrings.xml><?xml version="1.0" encoding="utf-8"?>
<sst xmlns="http://schemas.openxmlformats.org/spreadsheetml/2006/main" count="370" uniqueCount="186">
  <si>
    <t>①食料品製造業</t>
  </si>
  <si>
    <t>②伝統的製造卸業</t>
  </si>
  <si>
    <t>③小売業</t>
  </si>
  <si>
    <t>④飲食店</t>
  </si>
  <si>
    <t>⑦建設業</t>
  </si>
  <si>
    <t>⑧その他</t>
  </si>
  <si>
    <t>⑨未記入</t>
  </si>
  <si>
    <t>①売却してもよい</t>
  </si>
  <si>
    <t>②後継者に残したい</t>
  </si>
  <si>
    <t>③このまま</t>
  </si>
  <si>
    <t>⑦わからない</t>
  </si>
  <si>
    <t>①台所</t>
  </si>
  <si>
    <t>②洗面所</t>
  </si>
  <si>
    <t>③風呂</t>
  </si>
  <si>
    <t>④出入り口</t>
  </si>
  <si>
    <t>⑤居室</t>
  </si>
  <si>
    <t>⑥事業所</t>
  </si>
  <si>
    <t>⑦ガレージ</t>
  </si>
  <si>
    <t>⑧外観</t>
  </si>
  <si>
    <t>⑨その他</t>
  </si>
  <si>
    <t>①屋根</t>
  </si>
  <si>
    <t>②外壁</t>
  </si>
  <si>
    <t>③内壁</t>
  </si>
  <si>
    <t>④基礎</t>
  </si>
  <si>
    <t>⑤柱･梁</t>
  </si>
  <si>
    <t>⑥床組み</t>
  </si>
  <si>
    <t>⑦天井</t>
  </si>
  <si>
    <t>⑧戸･窓</t>
  </si>
  <si>
    <t>⑨増築</t>
  </si>
  <si>
    <t>⑩その他</t>
  </si>
  <si>
    <t>⑤梁･柱</t>
  </si>
  <si>
    <t>⑥床組</t>
  </si>
  <si>
    <t>①修繕したい</t>
  </si>
  <si>
    <t>②増築したい</t>
  </si>
  <si>
    <t>③建替したい</t>
  </si>
  <si>
    <t>⑦未記入</t>
  </si>
  <si>
    <t>合計</t>
  </si>
  <si>
    <t>④改善したいが困難</t>
  </si>
  <si>
    <t>⑤今のままで良い</t>
  </si>
  <si>
    <t>改善意向</t>
  </si>
  <si>
    <t>⑥わからない</t>
  </si>
  <si>
    <t>２０年間の利用の変化</t>
  </si>
  <si>
    <t>①住宅と事業
　両用から
　住宅専用へ</t>
  </si>
  <si>
    <t>②住宅と事業
　両用から
　事業専用へ</t>
  </si>
  <si>
    <t>③住宅専用から
　住宅・事業
　両用へ</t>
  </si>
  <si>
    <t>④住宅専用から
　事業専用へ</t>
  </si>
  <si>
    <t>⑤事業専用から
　住宅・事業
　両用へ</t>
  </si>
  <si>
    <t>⑥事業専用から
　住宅専用へ</t>
  </si>
  <si>
    <t>⑦変化なし</t>
  </si>
  <si>
    <t>⑧その他</t>
  </si>
  <si>
    <t>⑨未記入</t>
  </si>
  <si>
    <t>２０年間の建物所有関係の変化</t>
  </si>
  <si>
    <t>①家族間で
　所有者
　名義変更</t>
  </si>
  <si>
    <t>②会社名義に</t>
  </si>
  <si>
    <t>③新しく購入</t>
  </si>
  <si>
    <t>④変化なし</t>
  </si>
  <si>
    <t>⑤その他</t>
  </si>
  <si>
    <t>⑥わからない</t>
  </si>
  <si>
    <t>⑦未記入</t>
  </si>
  <si>
    <t>２０年間の建物の賃貸借関係の変化</t>
  </si>
  <si>
    <t>①所有者が
　全て使用から
　一部賃貸へ</t>
  </si>
  <si>
    <t>②所有者が
　全て使用から
　全部賃貸へ</t>
  </si>
  <si>
    <t>③一部賃貸から
　所有者が
　全て使用へ</t>
  </si>
  <si>
    <t>④一部賃貸から
　全て賃貸へ</t>
  </si>
  <si>
    <t>⑤全部賃貸から
　所有者が
　全て使用へ</t>
  </si>
  <si>
    <t>⑥全部賃貸から
　一部賃貸へ</t>
  </si>
  <si>
    <t>回答者数</t>
  </si>
  <si>
    <t>過去の修繕箇所</t>
  </si>
  <si>
    <t>⑦ガレージ</t>
  </si>
  <si>
    <t>修繕希望部位</t>
  </si>
  <si>
    <t>修繕・増築希望箇所</t>
  </si>
  <si>
    <t>合計</t>
  </si>
  <si>
    <t>修繕時の外観</t>
  </si>
  <si>
    <t>①伝統的スタイル
　を継承</t>
  </si>
  <si>
    <t>②伝統を
　継承しつつ
　現代風に改装</t>
  </si>
  <si>
    <t>③全面的に
　現代風改装</t>
  </si>
  <si>
    <t>④わからない</t>
  </si>
  <si>
    <t>⑥未記入</t>
  </si>
  <si>
    <t>建替え時の用途</t>
  </si>
  <si>
    <t>①現在の用途を
　継承</t>
  </si>
  <si>
    <t>②共同住宅に</t>
  </si>
  <si>
    <t>③その他の
　用途に</t>
  </si>
  <si>
    <t>④わからない</t>
  </si>
  <si>
    <t>⑤未記入</t>
  </si>
  <si>
    <t>建替え時の構造・デザイン</t>
  </si>
  <si>
    <t>①伝統的な木造建築</t>
  </si>
  <si>
    <t>②現代的な木造建築</t>
  </si>
  <si>
    <t>③非木造で外観は
　伝統的なデザイン</t>
  </si>
  <si>
    <t>④非木造で質の高い
　現代風デザイン</t>
  </si>
  <si>
    <t>⑤わからない</t>
  </si>
  <si>
    <t>⑥その他</t>
  </si>
  <si>
    <t>活用意向</t>
  </si>
  <si>
    <t>④一部賃貸しても
　維持したい</t>
  </si>
  <si>
    <t>⑤全部賃貸しても
　維持したい</t>
  </si>
  <si>
    <t>⑥維持するために
　売却してもよい</t>
  </si>
  <si>
    <t>①多くの
 寺や神社</t>
  </si>
  <si>
    <t>③伝統文化
 の継承</t>
  </si>
  <si>
    <t>⑤伝統産業
 の活気</t>
  </si>
  <si>
    <t>⑥商店の
 賑わい</t>
  </si>
  <si>
    <t>④静かな
 住環境</t>
  </si>
  <si>
    <t>業種</t>
  </si>
  <si>
    <t>⑤専門サービス業</t>
  </si>
  <si>
    <t>⑥その他サービス業</t>
  </si>
  <si>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</si>
  <si>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</si>
  <si>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</si>
  <si>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</si>
  <si>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</si>
  <si>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</si>
  <si>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</si>
  <si>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</si>
  <si>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</si>
  <si>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</si>
  <si>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居住継続の問題点</t>
  </si>
  <si>
    <t>②近隣の
　ビル・マンション</t>
  </si>
  <si>
    <t>⑥わからない</t>
  </si>
  <si>
    <t>過去の修繕部位</t>
  </si>
  <si>
    <t>改善意向</t>
  </si>
  <si>
    <t>②歴史的
　景観</t>
  </si>
  <si>
    <t>①続けたい</t>
  </si>
  <si>
    <t>⑤移転したい</t>
  </si>
  <si>
    <t>⑦やめたい</t>
  </si>
  <si>
    <t>事業展開意向</t>
  </si>
  <si>
    <t>②規模を
　拡大したい</t>
  </si>
  <si>
    <t>③支店の数を
　増やしたい</t>
  </si>
  <si>
    <t>④業種･品目
　を変えるか
　増やしたい</t>
  </si>
  <si>
    <t>⑥規模縮小
　したい</t>
  </si>
  <si>
    <t>■京町家まちづくり調査</t>
  </si>
  <si>
    <t>改善意向</t>
  </si>
  <si>
    <t>職業</t>
  </si>
  <si>
    <t>①自営業者</t>
  </si>
  <si>
    <t>②会社員</t>
  </si>
  <si>
    <t>③無職</t>
  </si>
  <si>
    <t>④その他</t>
  </si>
  <si>
    <t>⑤未記入</t>
  </si>
  <si>
    <t>合計</t>
  </si>
  <si>
    <t>①修繕したい</t>
  </si>
  <si>
    <t>②増築したい</t>
  </si>
  <si>
    <t>③建替したい</t>
  </si>
  <si>
    <t>④改善したいが困難</t>
  </si>
  <si>
    <t>⑤今のままで良い</t>
  </si>
  <si>
    <t>⑦未記入</t>
  </si>
  <si>
    <t>合計</t>
  </si>
  <si>
    <t>所有状況</t>
  </si>
  <si>
    <t>①持地持家</t>
  </si>
  <si>
    <t>②持地借家</t>
  </si>
  <si>
    <t>③借地持家</t>
  </si>
  <si>
    <t>④借地借家</t>
  </si>
  <si>
    <t>⑤その他</t>
  </si>
  <si>
    <t>⑥未記入</t>
  </si>
  <si>
    <t>⑦街路や
 公共施設
　の充実</t>
  </si>
  <si>
    <t>⑧観光と居住
 の混在</t>
  </si>
  <si>
    <t>⑨観光客
　による
　賑わい</t>
  </si>
  <si>
    <t>⑩近代的で
 災害に強い</t>
  </si>
  <si>
    <t>⑪その他</t>
  </si>
  <si>
    <t>まちの将来像</t>
  </si>
  <si>
    <t>⑥未記入</t>
  </si>
  <si>
    <t>年収</t>
  </si>
  <si>
    <t>⑤1000万
以上</t>
  </si>
  <si>
    <t>居住開始時期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</si>
  <si>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</si>
  <si>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</si>
  <si>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</si>
  <si>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</si>
  <si>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</si>
  <si>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</si>
  <si>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①200万円
未満</t>
  </si>
  <si>
    <t>②200
～400万</t>
  </si>
  <si>
    <t>③400万
～700万</t>
  </si>
  <si>
    <t>④700万
～1000万</t>
  </si>
  <si>
    <t>(母数-アンケート全京町家件数）</t>
  </si>
  <si>
    <t>(母数-アンケート全京町家件数）</t>
  </si>
  <si>
    <t>(母数-アンケート全京町家件数のうち、修繕経歴において①～③と答えたものによる複数回答）</t>
  </si>
  <si>
    <t>(母数-アンケート全京町家件数のうち、修繕経歴において①～③と答えたものによる複数回答）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</si>
  <si>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</si>
  <si>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</si>
  <si>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(母数-アンケート全京町家件数のうち、改善意向において①、②と答えたもの）</t>
  </si>
  <si>
    <t>(母数-アンケート全京町家件数のうち、改善意向において③と答えたもの）</t>
  </si>
  <si>
    <t>(母数-アンケート全京町家件数のうち、改善意向において③と答えたもの）</t>
  </si>
  <si>
    <t>(母数-アンケート全京町家件数による複数回答）</t>
  </si>
  <si>
    <t>(母数-アンケート全京町家件数のうち、持家と答えたもの）</t>
  </si>
  <si>
    <t>(母数-アンケート全京町家件数による複数回答）</t>
  </si>
  <si>
    <t>(母数-アンケート全京町家件数(居住者））</t>
  </si>
  <si>
    <t>(母数-アンケート全京町家件数(居住者））</t>
  </si>
  <si>
    <t>(母数-アンケート全京町家件数(事業者））</t>
  </si>
  <si>
    <t>(母数-アンケート全京町家件数(事業者）による複数回答）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</si>
</sst>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0_ "/>
    <numFmt numFmtId="182" formatCode="#,##0;\-#,##0;&quot;-&quot;"/>
    <numFmt numFmtId="183" formatCode="#,##0_);[Red]\(#,##0\)"/>
  </numFmts>
  <fonts count="13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3" xfId="0" applyFont="1" applyFill="1" applyBorder="1" applyAlignment="1">
      <alignment horizontal="center" vertical="top" textRotation="255"/>
    </xf>
    <xf numFmtId="0" fontId="2" fillId="2" borderId="3" xfId="0" applyFont="1" applyFill="1" applyBorder="1" applyAlignment="1">
      <alignment horizontal="center" vertical="top" textRotation="255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vertical="center"/>
    </xf>
    <xf numFmtId="180" fontId="2" fillId="0" borderId="4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80" fontId="2" fillId="0" borderId="5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top" textRotation="255"/>
    </xf>
    <xf numFmtId="180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/>
    </xf>
    <xf numFmtId="181" fontId="4" fillId="0" borderId="0" xfId="0" applyNumberFormat="1" applyFont="1" applyAlignment="1">
      <alignment vertical="center"/>
    </xf>
    <xf numFmtId="181" fontId="4" fillId="0" borderId="4" xfId="0" applyNumberFormat="1" applyFont="1" applyFill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181" fontId="4" fillId="0" borderId="5" xfId="0" applyNumberFormat="1" applyFont="1" applyFill="1" applyBorder="1" applyAlignment="1">
      <alignment vertical="center" wrapText="1"/>
    </xf>
    <xf numFmtId="181" fontId="4" fillId="0" borderId="6" xfId="0" applyNumberFormat="1" applyFont="1" applyFill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81" fontId="4" fillId="0" borderId="3" xfId="0" applyNumberFormat="1" applyFont="1" applyFill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3" fontId="2" fillId="0" borderId="4" xfId="0" applyNumberFormat="1" applyFont="1" applyBorder="1" applyAlignment="1">
      <alignment vertical="center"/>
    </xf>
    <xf numFmtId="183" fontId="2" fillId="0" borderId="5" xfId="0" applyNumberFormat="1" applyFont="1" applyBorder="1" applyAlignment="1">
      <alignment vertical="center"/>
    </xf>
    <xf numFmtId="183" fontId="2" fillId="0" borderId="6" xfId="0" applyNumberFormat="1" applyFont="1" applyBorder="1" applyAlignment="1">
      <alignment vertical="center"/>
    </xf>
    <xf numFmtId="183" fontId="2" fillId="0" borderId="3" xfId="0" applyNumberFormat="1" applyFont="1" applyBorder="1" applyAlignment="1">
      <alignment vertical="center"/>
    </xf>
    <xf numFmtId="180" fontId="2" fillId="0" borderId="4" xfId="0" applyNumberFormat="1" applyFont="1" applyFill="1" applyBorder="1" applyAlignment="1">
      <alignment horizontal="right"/>
    </xf>
    <xf numFmtId="180" fontId="2" fillId="0" borderId="5" xfId="0" applyNumberFormat="1" applyFont="1" applyFill="1" applyBorder="1" applyAlignment="1">
      <alignment horizontal="right"/>
    </xf>
    <xf numFmtId="180" fontId="2" fillId="0" borderId="6" xfId="0" applyNumberFormat="1" applyFont="1" applyFill="1" applyBorder="1" applyAlignment="1">
      <alignment horizontal="right"/>
    </xf>
    <xf numFmtId="181" fontId="4" fillId="0" borderId="4" xfId="0" applyNumberFormat="1" applyFont="1" applyFill="1" applyBorder="1" applyAlignment="1">
      <alignment horizontal="right" vertical="center"/>
    </xf>
    <xf numFmtId="181" fontId="4" fillId="0" borderId="5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0" fontId="2" fillId="0" borderId="4" xfId="0" applyNumberFormat="1" applyFont="1" applyFill="1" applyBorder="1" applyAlignment="1">
      <alignment horizontal="right" vertical="center"/>
    </xf>
    <xf numFmtId="180" fontId="2" fillId="0" borderId="5" xfId="0" applyNumberFormat="1" applyFont="1" applyFill="1" applyBorder="1" applyAlignment="1">
      <alignment horizontal="right" vertical="center"/>
    </xf>
    <xf numFmtId="180" fontId="2" fillId="0" borderId="6" xfId="0" applyNumberFormat="1" applyFont="1" applyFill="1" applyBorder="1" applyAlignment="1">
      <alignment horizontal="right" vertical="center"/>
    </xf>
    <xf numFmtId="180" fontId="2" fillId="0" borderId="3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183" fontId="2" fillId="0" borderId="8" xfId="0" applyNumberFormat="1" applyFont="1" applyBorder="1" applyAlignment="1">
      <alignment vertical="center"/>
    </xf>
    <xf numFmtId="183" fontId="2" fillId="0" borderId="4" xfId="0" applyNumberFormat="1" applyFont="1" applyFill="1" applyBorder="1" applyAlignment="1">
      <alignment horizontal="right" vertical="center"/>
    </xf>
    <xf numFmtId="183" fontId="2" fillId="0" borderId="5" xfId="0" applyNumberFormat="1" applyFont="1" applyFill="1" applyBorder="1" applyAlignment="1">
      <alignment horizontal="right" vertical="center"/>
    </xf>
    <xf numFmtId="183" fontId="2" fillId="0" borderId="6" xfId="0" applyNumberFormat="1" applyFont="1" applyFill="1" applyBorder="1" applyAlignment="1">
      <alignment horizontal="right" vertical="center"/>
    </xf>
    <xf numFmtId="183" fontId="2" fillId="0" borderId="7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vertical="center"/>
    </xf>
    <xf numFmtId="180" fontId="2" fillId="0" borderId="5" xfId="0" applyNumberFormat="1" applyFont="1" applyFill="1" applyBorder="1" applyAlignment="1">
      <alignment vertical="center"/>
    </xf>
    <xf numFmtId="180" fontId="2" fillId="0" borderId="6" xfId="0" applyNumberFormat="1" applyFont="1" applyFill="1" applyBorder="1" applyAlignment="1">
      <alignment vertical="center"/>
    </xf>
    <xf numFmtId="180" fontId="2" fillId="0" borderId="3" xfId="0" applyNumberFormat="1" applyFont="1" applyFill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80" fontId="2" fillId="2" borderId="3" xfId="0" applyNumberFormat="1" applyFont="1" applyFill="1" applyBorder="1" applyAlignment="1">
      <alignment horizontal="center" vertical="center"/>
    </xf>
    <xf numFmtId="181" fontId="2" fillId="2" borderId="3" xfId="0" applyNumberFormat="1" applyFont="1" applyFill="1" applyBorder="1" applyAlignment="1">
      <alignment horizontal="center" vertical="center"/>
    </xf>
    <xf numFmtId="181" fontId="4" fillId="2" borderId="3" xfId="0" applyNumberFormat="1" applyFont="1" applyFill="1" applyBorder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7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8" width="6.625" style="4" customWidth="1"/>
    <col min="9" max="16384" width="9.00390625" style="4" customWidth="1"/>
  </cols>
  <sheetData>
    <row r="1" spans="1:3" ht="13.5" customHeight="1">
      <c r="A1" s="28" t="s">
        <v>127</v>
      </c>
      <c r="C1" s="4" t="s">
        <v>176</v>
      </c>
    </row>
    <row r="2" spans="1:8" ht="13.5" customHeight="1">
      <c r="A2" s="60" t="s">
        <v>39</v>
      </c>
      <c r="B2" s="60" t="s">
        <v>72</v>
      </c>
      <c r="C2" s="60"/>
      <c r="D2" s="60"/>
      <c r="E2" s="60"/>
      <c r="F2" s="60"/>
      <c r="G2" s="60"/>
      <c r="H2" s="60"/>
    </row>
    <row r="3" spans="1:8" ht="93.75" customHeight="1">
      <c r="A3" s="60"/>
      <c r="B3" s="2" t="s">
        <v>73</v>
      </c>
      <c r="C3" s="2" t="s">
        <v>74</v>
      </c>
      <c r="D3" s="2" t="s">
        <v>75</v>
      </c>
      <c r="E3" s="1" t="s">
        <v>76</v>
      </c>
      <c r="F3" s="1" t="s">
        <v>56</v>
      </c>
      <c r="G3" s="1" t="s">
        <v>77</v>
      </c>
      <c r="H3" s="1" t="s">
        <v>36</v>
      </c>
    </row>
    <row r="4" spans="1:8" ht="13.5" customHeight="1">
      <c r="A4" s="5" t="s">
        <v>32</v>
      </c>
      <c r="B4" s="39">
        <v>310</v>
      </c>
      <c r="C4" s="39">
        <v>378</v>
      </c>
      <c r="D4" s="39">
        <v>48</v>
      </c>
      <c r="E4" s="39">
        <v>124</v>
      </c>
      <c r="F4" s="39">
        <v>58</v>
      </c>
      <c r="G4" s="39">
        <v>158</v>
      </c>
      <c r="H4" s="6">
        <f>SUM(B4:G4)</f>
        <v>1076</v>
      </c>
    </row>
    <row r="5" spans="1:8" ht="13.5" customHeight="1">
      <c r="A5" s="10" t="s">
        <v>33</v>
      </c>
      <c r="B5" s="41">
        <v>7</v>
      </c>
      <c r="C5" s="41">
        <v>23</v>
      </c>
      <c r="D5" s="41">
        <v>3</v>
      </c>
      <c r="E5" s="41">
        <v>3</v>
      </c>
      <c r="F5" s="41">
        <v>3</v>
      </c>
      <c r="G5" s="41">
        <v>11</v>
      </c>
      <c r="H5" s="11">
        <f>SUM(B5:G5)</f>
        <v>50</v>
      </c>
    </row>
    <row r="6" spans="1:8" ht="13.5" customHeight="1">
      <c r="A6" s="15" t="s">
        <v>71</v>
      </c>
      <c r="B6" s="12">
        <f>SUM(B4:B5)</f>
        <v>317</v>
      </c>
      <c r="C6" s="12">
        <f aca="true" t="shared" si="0" ref="C6:H6">SUM(C4:C5)</f>
        <v>401</v>
      </c>
      <c r="D6" s="12">
        <f t="shared" si="0"/>
        <v>51</v>
      </c>
      <c r="E6" s="12">
        <f t="shared" si="0"/>
        <v>127</v>
      </c>
      <c r="F6" s="12">
        <f t="shared" si="0"/>
        <v>61</v>
      </c>
      <c r="G6" s="12">
        <f t="shared" si="0"/>
        <v>169</v>
      </c>
      <c r="H6" s="12">
        <f t="shared" si="0"/>
        <v>1126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7" width="8.50390625" style="4" customWidth="1"/>
    <col min="8" max="16384" width="9.00390625" style="4" customWidth="1"/>
  </cols>
  <sheetData>
    <row r="1" spans="1:3" ht="13.5" customHeight="1">
      <c r="A1" s="28" t="s">
        <v>127</v>
      </c>
      <c r="C1" s="4" t="s">
        <v>178</v>
      </c>
    </row>
    <row r="2" spans="1:7" ht="13.5" customHeight="1">
      <c r="A2" s="60" t="s">
        <v>39</v>
      </c>
      <c r="B2" s="60" t="s">
        <v>78</v>
      </c>
      <c r="C2" s="60"/>
      <c r="D2" s="60"/>
      <c r="E2" s="60"/>
      <c r="F2" s="60"/>
      <c r="G2" s="60"/>
    </row>
    <row r="3" spans="1:7" ht="83.25" customHeight="1">
      <c r="A3" s="60"/>
      <c r="B3" s="2" t="s">
        <v>79</v>
      </c>
      <c r="C3" s="1" t="s">
        <v>80</v>
      </c>
      <c r="D3" s="2" t="s">
        <v>81</v>
      </c>
      <c r="E3" s="1" t="s">
        <v>82</v>
      </c>
      <c r="F3" s="1" t="s">
        <v>83</v>
      </c>
      <c r="G3" s="1" t="s">
        <v>36</v>
      </c>
    </row>
    <row r="4" spans="1:7" ht="13.5" customHeight="1">
      <c r="A4" s="3" t="s">
        <v>34</v>
      </c>
      <c r="B4" s="42">
        <v>290</v>
      </c>
      <c r="C4" s="42">
        <v>42</v>
      </c>
      <c r="D4" s="42">
        <v>46</v>
      </c>
      <c r="E4" s="42">
        <v>32</v>
      </c>
      <c r="F4" s="42">
        <v>18</v>
      </c>
      <c r="G4" s="12">
        <f>SUM(B4:F4)</f>
        <v>428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9" width="7.125" style="4" customWidth="1"/>
    <col min="10" max="16384" width="9.00390625" style="4" customWidth="1"/>
  </cols>
  <sheetData>
    <row r="1" spans="1:3" ht="13.5" customHeight="1">
      <c r="A1" s="28" t="s">
        <v>127</v>
      </c>
      <c r="C1" s="4" t="s">
        <v>177</v>
      </c>
    </row>
    <row r="2" spans="1:9" ht="13.5" customHeight="1">
      <c r="A2" s="60" t="s">
        <v>39</v>
      </c>
      <c r="B2" s="60" t="s">
        <v>84</v>
      </c>
      <c r="C2" s="60"/>
      <c r="D2" s="60"/>
      <c r="E2" s="60"/>
      <c r="F2" s="60"/>
      <c r="G2" s="60"/>
      <c r="H2" s="60"/>
      <c r="I2" s="60"/>
    </row>
    <row r="3" spans="1:9" ht="105" customHeight="1">
      <c r="A3" s="60"/>
      <c r="B3" s="2" t="s">
        <v>85</v>
      </c>
      <c r="C3" s="2" t="s">
        <v>86</v>
      </c>
      <c r="D3" s="2" t="s">
        <v>87</v>
      </c>
      <c r="E3" s="2" t="s">
        <v>88</v>
      </c>
      <c r="F3" s="1" t="s">
        <v>89</v>
      </c>
      <c r="G3" s="1" t="s">
        <v>90</v>
      </c>
      <c r="H3" s="1" t="s">
        <v>35</v>
      </c>
      <c r="I3" s="1" t="s">
        <v>36</v>
      </c>
    </row>
    <row r="4" spans="1:9" ht="13.5" customHeight="1">
      <c r="A4" s="3" t="s">
        <v>34</v>
      </c>
      <c r="B4" s="42">
        <v>84</v>
      </c>
      <c r="C4" s="42">
        <v>101</v>
      </c>
      <c r="D4" s="42">
        <v>74</v>
      </c>
      <c r="E4" s="42">
        <v>89</v>
      </c>
      <c r="F4" s="42">
        <v>56</v>
      </c>
      <c r="G4" s="42">
        <v>14</v>
      </c>
      <c r="H4" s="42">
        <v>10</v>
      </c>
      <c r="I4" s="12">
        <f>SUM(B4:H4)</f>
        <v>428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"/>
    </sheetView>
  </sheetViews>
  <sheetFormatPr defaultColWidth="9.00390625" defaultRowHeight="13.5"/>
  <cols>
    <col min="1" max="1" width="15.375" style="16" customWidth="1"/>
    <col min="2" max="13" width="5.25390625" style="16" customWidth="1"/>
    <col min="14" max="16384" width="9.00390625" style="16" customWidth="1"/>
  </cols>
  <sheetData>
    <row r="1" spans="1:3" ht="11.25">
      <c r="A1" s="28" t="s">
        <v>127</v>
      </c>
      <c r="C1" s="16" t="s">
        <v>179</v>
      </c>
    </row>
    <row r="2" spans="1:13" ht="13.5" customHeight="1">
      <c r="A2" s="60" t="s">
        <v>39</v>
      </c>
      <c r="B2" s="60" t="s">
        <v>113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03.5" customHeight="1">
      <c r="A3" s="60"/>
      <c r="B3" s="1" t="s">
        <v>103</v>
      </c>
      <c r="C3" s="2" t="s">
        <v>114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66</v>
      </c>
    </row>
    <row r="4" spans="1:13" ht="13.5" customHeight="1">
      <c r="A4" s="5" t="s">
        <v>32</v>
      </c>
      <c r="B4" s="33">
        <v>191</v>
      </c>
      <c r="C4" s="33">
        <v>230</v>
      </c>
      <c r="D4" s="33">
        <v>530</v>
      </c>
      <c r="E4" s="33">
        <v>562</v>
      </c>
      <c r="F4" s="33">
        <v>114</v>
      </c>
      <c r="G4" s="33">
        <v>229</v>
      </c>
      <c r="H4" s="33">
        <v>100</v>
      </c>
      <c r="I4" s="33">
        <v>121</v>
      </c>
      <c r="J4" s="33">
        <v>72</v>
      </c>
      <c r="K4" s="33">
        <v>154</v>
      </c>
      <c r="L4" s="33">
        <v>38</v>
      </c>
      <c r="M4" s="6">
        <v>946</v>
      </c>
    </row>
    <row r="5" spans="1:13" ht="13.5" customHeight="1">
      <c r="A5" s="7" t="s">
        <v>33</v>
      </c>
      <c r="B5" s="34">
        <v>12</v>
      </c>
      <c r="C5" s="34">
        <v>7</v>
      </c>
      <c r="D5" s="34">
        <v>18</v>
      </c>
      <c r="E5" s="34">
        <v>24</v>
      </c>
      <c r="F5" s="34">
        <v>1</v>
      </c>
      <c r="G5" s="34">
        <v>6</v>
      </c>
      <c r="H5" s="34">
        <v>7</v>
      </c>
      <c r="I5" s="34">
        <v>1</v>
      </c>
      <c r="J5" s="34">
        <v>2</v>
      </c>
      <c r="K5" s="34">
        <v>7</v>
      </c>
      <c r="L5" s="34">
        <v>2</v>
      </c>
      <c r="M5" s="8">
        <v>39</v>
      </c>
    </row>
    <row r="6" spans="1:13" ht="13.5" customHeight="1">
      <c r="A6" s="7" t="s">
        <v>34</v>
      </c>
      <c r="B6" s="34">
        <v>69</v>
      </c>
      <c r="C6" s="34">
        <v>69</v>
      </c>
      <c r="D6" s="34">
        <v>167</v>
      </c>
      <c r="E6" s="34">
        <v>205</v>
      </c>
      <c r="F6" s="34">
        <v>89</v>
      </c>
      <c r="G6" s="34">
        <v>55</v>
      </c>
      <c r="H6" s="34">
        <v>35</v>
      </c>
      <c r="I6" s="34">
        <v>25</v>
      </c>
      <c r="J6" s="34">
        <v>39</v>
      </c>
      <c r="K6" s="34">
        <v>64</v>
      </c>
      <c r="L6" s="34">
        <v>9</v>
      </c>
      <c r="M6" s="8">
        <v>329</v>
      </c>
    </row>
    <row r="7" spans="1:13" ht="13.5" customHeight="1">
      <c r="A7" s="9" t="s">
        <v>37</v>
      </c>
      <c r="B7" s="34">
        <v>62</v>
      </c>
      <c r="C7" s="34">
        <v>69</v>
      </c>
      <c r="D7" s="34">
        <v>207</v>
      </c>
      <c r="E7" s="34">
        <v>210</v>
      </c>
      <c r="F7" s="34">
        <v>68</v>
      </c>
      <c r="G7" s="34">
        <v>103</v>
      </c>
      <c r="H7" s="34">
        <v>53</v>
      </c>
      <c r="I7" s="34">
        <v>59</v>
      </c>
      <c r="J7" s="34">
        <v>18</v>
      </c>
      <c r="K7" s="34">
        <v>123</v>
      </c>
      <c r="L7" s="34">
        <v>41</v>
      </c>
      <c r="M7" s="8">
        <v>390</v>
      </c>
    </row>
    <row r="8" spans="1:13" ht="13.5" customHeight="1">
      <c r="A8" s="9" t="s">
        <v>38</v>
      </c>
      <c r="B8" s="34">
        <v>134</v>
      </c>
      <c r="C8" s="34">
        <v>143</v>
      </c>
      <c r="D8" s="34">
        <v>222</v>
      </c>
      <c r="E8" s="34">
        <v>346</v>
      </c>
      <c r="F8" s="34">
        <v>45</v>
      </c>
      <c r="G8" s="34">
        <v>137</v>
      </c>
      <c r="H8" s="34">
        <v>53</v>
      </c>
      <c r="I8" s="34">
        <v>96</v>
      </c>
      <c r="J8" s="34">
        <v>14</v>
      </c>
      <c r="K8" s="34">
        <v>52</v>
      </c>
      <c r="L8" s="34">
        <v>39</v>
      </c>
      <c r="M8" s="8">
        <v>645</v>
      </c>
    </row>
    <row r="9" spans="1:13" ht="13.5" customHeight="1">
      <c r="A9" s="7" t="s">
        <v>115</v>
      </c>
      <c r="B9" s="34">
        <v>23</v>
      </c>
      <c r="C9" s="34">
        <v>40</v>
      </c>
      <c r="D9" s="34">
        <v>80</v>
      </c>
      <c r="E9" s="34">
        <v>110</v>
      </c>
      <c r="F9" s="34">
        <v>32</v>
      </c>
      <c r="G9" s="34">
        <v>33</v>
      </c>
      <c r="H9" s="34">
        <v>18</v>
      </c>
      <c r="I9" s="34">
        <v>21</v>
      </c>
      <c r="J9" s="34">
        <v>9</v>
      </c>
      <c r="K9" s="34">
        <v>32</v>
      </c>
      <c r="L9" s="34">
        <v>17</v>
      </c>
      <c r="M9" s="8">
        <v>203</v>
      </c>
    </row>
    <row r="10" spans="1:13" ht="13.5" customHeight="1">
      <c r="A10" s="10" t="s">
        <v>35</v>
      </c>
      <c r="B10" s="35">
        <v>20</v>
      </c>
      <c r="C10" s="35">
        <v>22</v>
      </c>
      <c r="D10" s="35">
        <v>61</v>
      </c>
      <c r="E10" s="35">
        <v>70</v>
      </c>
      <c r="F10" s="35">
        <v>11</v>
      </c>
      <c r="G10" s="35">
        <v>43</v>
      </c>
      <c r="H10" s="35">
        <v>20</v>
      </c>
      <c r="I10" s="35">
        <v>31</v>
      </c>
      <c r="J10" s="35">
        <v>4</v>
      </c>
      <c r="K10" s="35">
        <v>14</v>
      </c>
      <c r="L10" s="35">
        <v>9</v>
      </c>
      <c r="M10" s="11">
        <v>149</v>
      </c>
    </row>
    <row r="11" spans="1:13" ht="13.5" customHeight="1">
      <c r="A11" s="3" t="s">
        <v>36</v>
      </c>
      <c r="B11" s="12">
        <f>SUM(B4:B10)</f>
        <v>511</v>
      </c>
      <c r="C11" s="12">
        <f aca="true" t="shared" si="0" ref="C11:L11">SUM(C4:C10)</f>
        <v>580</v>
      </c>
      <c r="D11" s="12">
        <f t="shared" si="0"/>
        <v>1285</v>
      </c>
      <c r="E11" s="12">
        <f t="shared" si="0"/>
        <v>1527</v>
      </c>
      <c r="F11" s="12">
        <f t="shared" si="0"/>
        <v>360</v>
      </c>
      <c r="G11" s="12">
        <f t="shared" si="0"/>
        <v>606</v>
      </c>
      <c r="H11" s="12">
        <f t="shared" si="0"/>
        <v>286</v>
      </c>
      <c r="I11" s="12">
        <f t="shared" si="0"/>
        <v>354</v>
      </c>
      <c r="J11" s="12">
        <f t="shared" si="0"/>
        <v>158</v>
      </c>
      <c r="K11" s="12">
        <f t="shared" si="0"/>
        <v>446</v>
      </c>
      <c r="L11" s="12">
        <f t="shared" si="0"/>
        <v>155</v>
      </c>
      <c r="M11" s="14"/>
    </row>
    <row r="12" spans="1:13" ht="13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3.5" customHeight="1"/>
  </sheetData>
  <mergeCells count="2">
    <mergeCell ref="B2:M2"/>
    <mergeCell ref="A2:A3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11" width="6.00390625" style="4" customWidth="1"/>
    <col min="12" max="16384" width="9.00390625" style="4" customWidth="1"/>
  </cols>
  <sheetData>
    <row r="1" spans="1:3" ht="13.5" customHeight="1">
      <c r="A1" s="28" t="s">
        <v>127</v>
      </c>
      <c r="C1" s="4" t="s">
        <v>180</v>
      </c>
    </row>
    <row r="2" spans="1:11" ht="13.5" customHeight="1">
      <c r="A2" s="60" t="s">
        <v>39</v>
      </c>
      <c r="B2" s="61" t="s">
        <v>91</v>
      </c>
      <c r="C2" s="62"/>
      <c r="D2" s="62"/>
      <c r="E2" s="62"/>
      <c r="F2" s="62"/>
      <c r="G2" s="62"/>
      <c r="H2" s="62"/>
      <c r="I2" s="62"/>
      <c r="J2" s="62"/>
      <c r="K2" s="63"/>
    </row>
    <row r="3" spans="1:11" ht="105.75" customHeight="1">
      <c r="A3" s="60"/>
      <c r="B3" s="1" t="s">
        <v>7</v>
      </c>
      <c r="C3" s="1" t="s">
        <v>8</v>
      </c>
      <c r="D3" s="1" t="s">
        <v>9</v>
      </c>
      <c r="E3" s="2" t="s">
        <v>92</v>
      </c>
      <c r="F3" s="2" t="s">
        <v>93</v>
      </c>
      <c r="G3" s="2" t="s">
        <v>94</v>
      </c>
      <c r="H3" s="1" t="s">
        <v>10</v>
      </c>
      <c r="I3" s="1" t="s">
        <v>5</v>
      </c>
      <c r="J3" s="1" t="s">
        <v>6</v>
      </c>
      <c r="K3" s="1" t="s">
        <v>36</v>
      </c>
    </row>
    <row r="4" spans="1:11" ht="13.5" customHeight="1">
      <c r="A4" s="5" t="s">
        <v>32</v>
      </c>
      <c r="B4" s="39">
        <v>45</v>
      </c>
      <c r="C4" s="39">
        <v>92</v>
      </c>
      <c r="D4" s="39">
        <v>495</v>
      </c>
      <c r="E4" s="39">
        <v>15</v>
      </c>
      <c r="F4" s="39">
        <v>6</v>
      </c>
      <c r="G4" s="39">
        <v>8</v>
      </c>
      <c r="H4" s="39">
        <v>58</v>
      </c>
      <c r="I4" s="39">
        <v>10</v>
      </c>
      <c r="J4" s="39">
        <v>56</v>
      </c>
      <c r="K4" s="6">
        <f>SUM(B4:J4)</f>
        <v>785</v>
      </c>
    </row>
    <row r="5" spans="1:11" ht="13.5" customHeight="1">
      <c r="A5" s="7" t="s">
        <v>33</v>
      </c>
      <c r="B5" s="40">
        <v>6</v>
      </c>
      <c r="C5" s="40">
        <v>5</v>
      </c>
      <c r="D5" s="40">
        <v>25</v>
      </c>
      <c r="E5" s="40">
        <v>0</v>
      </c>
      <c r="F5" s="40">
        <v>1</v>
      </c>
      <c r="G5" s="40">
        <v>0</v>
      </c>
      <c r="H5" s="40">
        <v>0</v>
      </c>
      <c r="I5" s="40">
        <v>1</v>
      </c>
      <c r="J5" s="40">
        <v>1</v>
      </c>
      <c r="K5" s="8">
        <f aca="true" t="shared" si="0" ref="K5:K10">SUM(B5:J5)</f>
        <v>39</v>
      </c>
    </row>
    <row r="6" spans="1:11" ht="13.5" customHeight="1">
      <c r="A6" s="7" t="s">
        <v>34</v>
      </c>
      <c r="B6" s="40">
        <v>31</v>
      </c>
      <c r="C6" s="40">
        <v>71</v>
      </c>
      <c r="D6" s="40">
        <v>212</v>
      </c>
      <c r="E6" s="40">
        <v>8</v>
      </c>
      <c r="F6" s="40">
        <v>3</v>
      </c>
      <c r="G6" s="40">
        <v>2</v>
      </c>
      <c r="H6" s="40">
        <v>29</v>
      </c>
      <c r="I6" s="40">
        <v>11</v>
      </c>
      <c r="J6" s="40">
        <v>23</v>
      </c>
      <c r="K6" s="8">
        <f t="shared" si="0"/>
        <v>390</v>
      </c>
    </row>
    <row r="7" spans="1:11" ht="13.5" customHeight="1">
      <c r="A7" s="9" t="s">
        <v>37</v>
      </c>
      <c r="B7" s="40">
        <v>28</v>
      </c>
      <c r="C7" s="40">
        <v>41</v>
      </c>
      <c r="D7" s="40">
        <v>142</v>
      </c>
      <c r="E7" s="40">
        <v>9</v>
      </c>
      <c r="F7" s="40">
        <v>2</v>
      </c>
      <c r="G7" s="40">
        <v>1</v>
      </c>
      <c r="H7" s="40">
        <v>25</v>
      </c>
      <c r="I7" s="40">
        <v>5</v>
      </c>
      <c r="J7" s="40">
        <v>21</v>
      </c>
      <c r="K7" s="8">
        <f t="shared" si="0"/>
        <v>274</v>
      </c>
    </row>
    <row r="8" spans="1:11" ht="13.5" customHeight="1">
      <c r="A8" s="9" t="s">
        <v>38</v>
      </c>
      <c r="B8" s="40">
        <v>40</v>
      </c>
      <c r="C8" s="40">
        <v>47</v>
      </c>
      <c r="D8" s="40">
        <v>376</v>
      </c>
      <c r="E8" s="40">
        <v>8</v>
      </c>
      <c r="F8" s="40">
        <v>1</v>
      </c>
      <c r="G8" s="40">
        <v>8</v>
      </c>
      <c r="H8" s="40">
        <v>49</v>
      </c>
      <c r="I8" s="40">
        <v>8</v>
      </c>
      <c r="J8" s="40">
        <v>25</v>
      </c>
      <c r="K8" s="8">
        <f t="shared" si="0"/>
        <v>562</v>
      </c>
    </row>
    <row r="9" spans="1:11" ht="13.5" customHeight="1">
      <c r="A9" s="7" t="s">
        <v>40</v>
      </c>
      <c r="B9" s="40">
        <v>5</v>
      </c>
      <c r="C9" s="40">
        <v>8</v>
      </c>
      <c r="D9" s="40">
        <v>79</v>
      </c>
      <c r="E9" s="40">
        <v>1</v>
      </c>
      <c r="F9" s="40">
        <v>2</v>
      </c>
      <c r="G9" s="40">
        <v>0</v>
      </c>
      <c r="H9" s="40">
        <v>47</v>
      </c>
      <c r="I9" s="40">
        <v>6</v>
      </c>
      <c r="J9" s="40">
        <v>10</v>
      </c>
      <c r="K9" s="8">
        <f t="shared" si="0"/>
        <v>158</v>
      </c>
    </row>
    <row r="10" spans="1:11" ht="13.5" customHeight="1">
      <c r="A10" s="10" t="s">
        <v>35</v>
      </c>
      <c r="B10" s="41">
        <v>5</v>
      </c>
      <c r="C10" s="41">
        <v>14</v>
      </c>
      <c r="D10" s="41">
        <v>71</v>
      </c>
      <c r="E10" s="41">
        <v>2</v>
      </c>
      <c r="F10" s="41">
        <v>4</v>
      </c>
      <c r="G10" s="41">
        <v>1</v>
      </c>
      <c r="H10" s="41">
        <v>13</v>
      </c>
      <c r="I10" s="41">
        <v>1</v>
      </c>
      <c r="J10" s="41">
        <v>62</v>
      </c>
      <c r="K10" s="11">
        <f t="shared" si="0"/>
        <v>173</v>
      </c>
    </row>
    <row r="11" spans="1:11" ht="13.5" customHeight="1">
      <c r="A11" s="3" t="s">
        <v>36</v>
      </c>
      <c r="B11" s="12">
        <f>SUM(B4:B10)</f>
        <v>160</v>
      </c>
      <c r="C11" s="12">
        <f aca="true" t="shared" si="1" ref="C11:K11">SUM(C4:C10)</f>
        <v>278</v>
      </c>
      <c r="D11" s="12">
        <f t="shared" si="1"/>
        <v>1400</v>
      </c>
      <c r="E11" s="12">
        <f t="shared" si="1"/>
        <v>43</v>
      </c>
      <c r="F11" s="12">
        <f t="shared" si="1"/>
        <v>19</v>
      </c>
      <c r="G11" s="12">
        <f t="shared" si="1"/>
        <v>20</v>
      </c>
      <c r="H11" s="12">
        <f t="shared" si="1"/>
        <v>221</v>
      </c>
      <c r="I11" s="12">
        <f t="shared" si="1"/>
        <v>42</v>
      </c>
      <c r="J11" s="12">
        <f t="shared" si="1"/>
        <v>198</v>
      </c>
      <c r="K11" s="12">
        <f t="shared" si="1"/>
        <v>2381</v>
      </c>
    </row>
  </sheetData>
  <mergeCells count="2">
    <mergeCell ref="B2:K2"/>
    <mergeCell ref="A2:A3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7" width="5.00390625" style="4" customWidth="1"/>
    <col min="8" max="8" width="7.00390625" style="4" customWidth="1"/>
    <col min="9" max="9" width="5.00390625" style="4" customWidth="1"/>
    <col min="10" max="10" width="7.00390625" style="4" customWidth="1"/>
    <col min="11" max="14" width="5.00390625" style="4" customWidth="1"/>
    <col min="15" max="16384" width="9.00390625" style="4" customWidth="1"/>
  </cols>
  <sheetData>
    <row r="1" spans="1:3" ht="13.5" customHeight="1">
      <c r="A1" s="28" t="s">
        <v>127</v>
      </c>
      <c r="C1" s="4" t="s">
        <v>181</v>
      </c>
    </row>
    <row r="2" spans="1:13" ht="13.5" customHeight="1">
      <c r="A2" s="60" t="s">
        <v>39</v>
      </c>
      <c r="B2" s="60" t="s">
        <v>155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69.75" customHeight="1">
      <c r="A3" s="60"/>
      <c r="B3" s="2" t="s">
        <v>95</v>
      </c>
      <c r="C3" s="2" t="s">
        <v>118</v>
      </c>
      <c r="D3" s="2" t="s">
        <v>96</v>
      </c>
      <c r="E3" s="2" t="s">
        <v>99</v>
      </c>
      <c r="F3" s="2" t="s">
        <v>97</v>
      </c>
      <c r="G3" s="2" t="s">
        <v>98</v>
      </c>
      <c r="H3" s="2" t="s">
        <v>150</v>
      </c>
      <c r="I3" s="2" t="s">
        <v>151</v>
      </c>
      <c r="J3" s="2" t="s">
        <v>152</v>
      </c>
      <c r="K3" s="2" t="s">
        <v>153</v>
      </c>
      <c r="L3" s="1" t="s">
        <v>154</v>
      </c>
      <c r="M3" s="1" t="s">
        <v>66</v>
      </c>
    </row>
    <row r="4" spans="1:13" ht="13.5" customHeight="1">
      <c r="A4" s="5" t="s">
        <v>32</v>
      </c>
      <c r="B4" s="45">
        <v>339</v>
      </c>
      <c r="C4" s="45">
        <v>498</v>
      </c>
      <c r="D4" s="45">
        <v>339</v>
      </c>
      <c r="E4" s="45">
        <v>419</v>
      </c>
      <c r="F4" s="45">
        <v>264</v>
      </c>
      <c r="G4" s="45">
        <v>186</v>
      </c>
      <c r="H4" s="29">
        <v>185</v>
      </c>
      <c r="I4" s="29">
        <v>133</v>
      </c>
      <c r="J4" s="29">
        <v>42</v>
      </c>
      <c r="K4" s="29">
        <v>94</v>
      </c>
      <c r="L4" s="29">
        <v>359</v>
      </c>
      <c r="M4" s="29">
        <v>1057</v>
      </c>
    </row>
    <row r="5" spans="1:13" ht="13.5" customHeight="1">
      <c r="A5" s="7" t="s">
        <v>33</v>
      </c>
      <c r="B5" s="46">
        <v>14</v>
      </c>
      <c r="C5" s="46">
        <v>22</v>
      </c>
      <c r="D5" s="46">
        <v>12</v>
      </c>
      <c r="E5" s="46">
        <v>21</v>
      </c>
      <c r="F5" s="46">
        <v>11</v>
      </c>
      <c r="G5" s="46">
        <v>7</v>
      </c>
      <c r="H5" s="30">
        <v>12</v>
      </c>
      <c r="I5" s="30">
        <v>5</v>
      </c>
      <c r="J5" s="30">
        <v>3</v>
      </c>
      <c r="K5" s="30">
        <v>6</v>
      </c>
      <c r="L5" s="30">
        <v>16</v>
      </c>
      <c r="M5" s="30">
        <v>50</v>
      </c>
    </row>
    <row r="6" spans="1:13" ht="13.5" customHeight="1">
      <c r="A6" s="7" t="s">
        <v>34</v>
      </c>
      <c r="B6" s="46">
        <v>115</v>
      </c>
      <c r="C6" s="46">
        <v>155</v>
      </c>
      <c r="D6" s="46">
        <v>99</v>
      </c>
      <c r="E6" s="46">
        <v>188</v>
      </c>
      <c r="F6" s="46">
        <v>91</v>
      </c>
      <c r="G6" s="46">
        <v>95</v>
      </c>
      <c r="H6" s="30">
        <v>91</v>
      </c>
      <c r="I6" s="30">
        <v>33</v>
      </c>
      <c r="J6" s="30">
        <v>22</v>
      </c>
      <c r="K6" s="30">
        <v>76</v>
      </c>
      <c r="L6" s="30">
        <v>181</v>
      </c>
      <c r="M6" s="30">
        <v>422</v>
      </c>
    </row>
    <row r="7" spans="1:13" ht="13.5" customHeight="1">
      <c r="A7" s="9" t="s">
        <v>37</v>
      </c>
      <c r="B7" s="46">
        <v>114</v>
      </c>
      <c r="C7" s="46">
        <v>164</v>
      </c>
      <c r="D7" s="46">
        <v>105</v>
      </c>
      <c r="E7" s="46">
        <v>152</v>
      </c>
      <c r="F7" s="46">
        <v>90</v>
      </c>
      <c r="G7" s="46">
        <v>90</v>
      </c>
      <c r="H7" s="30">
        <v>73</v>
      </c>
      <c r="I7" s="30">
        <v>51</v>
      </c>
      <c r="J7" s="30">
        <v>25</v>
      </c>
      <c r="K7" s="30">
        <v>49</v>
      </c>
      <c r="L7" s="30">
        <v>152</v>
      </c>
      <c r="M7" s="30">
        <v>392</v>
      </c>
    </row>
    <row r="8" spans="1:13" ht="13.5" customHeight="1">
      <c r="A8" s="9" t="s">
        <v>38</v>
      </c>
      <c r="B8" s="46">
        <v>265</v>
      </c>
      <c r="C8" s="46">
        <v>342</v>
      </c>
      <c r="D8" s="46">
        <v>165</v>
      </c>
      <c r="E8" s="46">
        <v>315</v>
      </c>
      <c r="F8" s="46">
        <v>150</v>
      </c>
      <c r="G8" s="46">
        <v>127</v>
      </c>
      <c r="H8" s="30">
        <v>124</v>
      </c>
      <c r="I8" s="30">
        <v>64</v>
      </c>
      <c r="J8" s="30">
        <v>33</v>
      </c>
      <c r="K8" s="30">
        <v>82</v>
      </c>
      <c r="L8" s="30">
        <v>266</v>
      </c>
      <c r="M8" s="30">
        <v>714</v>
      </c>
    </row>
    <row r="9" spans="1:13" ht="13.5" customHeight="1">
      <c r="A9" s="7" t="s">
        <v>40</v>
      </c>
      <c r="B9" s="46">
        <v>64</v>
      </c>
      <c r="C9" s="46">
        <v>104</v>
      </c>
      <c r="D9" s="46">
        <v>56</v>
      </c>
      <c r="E9" s="46">
        <v>91</v>
      </c>
      <c r="F9" s="46">
        <v>50</v>
      </c>
      <c r="G9" s="46">
        <v>37</v>
      </c>
      <c r="H9" s="30">
        <v>43</v>
      </c>
      <c r="I9" s="30">
        <v>17</v>
      </c>
      <c r="J9" s="30">
        <v>7</v>
      </c>
      <c r="K9" s="30">
        <v>26</v>
      </c>
      <c r="L9" s="30">
        <v>100</v>
      </c>
      <c r="M9" s="30">
        <v>220</v>
      </c>
    </row>
    <row r="10" spans="1:13" ht="13.5" customHeight="1">
      <c r="A10" s="10" t="s">
        <v>35</v>
      </c>
      <c r="B10" s="47">
        <v>80</v>
      </c>
      <c r="C10" s="47">
        <v>96</v>
      </c>
      <c r="D10" s="47">
        <v>55</v>
      </c>
      <c r="E10" s="47">
        <v>79</v>
      </c>
      <c r="F10" s="47">
        <v>47</v>
      </c>
      <c r="G10" s="47">
        <v>50</v>
      </c>
      <c r="H10" s="31">
        <v>35</v>
      </c>
      <c r="I10" s="31">
        <v>20</v>
      </c>
      <c r="J10" s="31">
        <v>15</v>
      </c>
      <c r="K10" s="31">
        <v>27</v>
      </c>
      <c r="L10" s="31">
        <v>67</v>
      </c>
      <c r="M10" s="31">
        <v>223</v>
      </c>
    </row>
    <row r="11" spans="1:13" ht="13.5" customHeight="1">
      <c r="A11" s="3" t="s">
        <v>36</v>
      </c>
      <c r="B11" s="32">
        <f aca="true" t="shared" si="0" ref="B11:L11">SUM(B4:B10)</f>
        <v>991</v>
      </c>
      <c r="C11" s="32">
        <f t="shared" si="0"/>
        <v>1381</v>
      </c>
      <c r="D11" s="32">
        <f t="shared" si="0"/>
        <v>831</v>
      </c>
      <c r="E11" s="32">
        <f t="shared" si="0"/>
        <v>1265</v>
      </c>
      <c r="F11" s="32">
        <f t="shared" si="0"/>
        <v>703</v>
      </c>
      <c r="G11" s="32">
        <f t="shared" si="0"/>
        <v>592</v>
      </c>
      <c r="H11" s="32">
        <f t="shared" si="0"/>
        <v>563</v>
      </c>
      <c r="I11" s="32">
        <f t="shared" si="0"/>
        <v>323</v>
      </c>
      <c r="J11" s="32">
        <f t="shared" si="0"/>
        <v>147</v>
      </c>
      <c r="K11" s="32">
        <f t="shared" si="0"/>
        <v>360</v>
      </c>
      <c r="L11" s="32">
        <f t="shared" si="0"/>
        <v>1141</v>
      </c>
      <c r="M11" s="48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10" width="6.25390625" style="4" customWidth="1"/>
    <col min="11" max="16384" width="9.00390625" style="4" customWidth="1"/>
  </cols>
  <sheetData>
    <row r="1" spans="1:3" ht="13.5" customHeight="1">
      <c r="A1" s="28" t="s">
        <v>127</v>
      </c>
      <c r="C1" s="4" t="s">
        <v>183</v>
      </c>
    </row>
    <row r="2" spans="1:7" ht="13.5" customHeight="1">
      <c r="A2" s="60" t="s">
        <v>128</v>
      </c>
      <c r="B2" s="61" t="s">
        <v>129</v>
      </c>
      <c r="C2" s="62"/>
      <c r="D2" s="62"/>
      <c r="E2" s="62"/>
      <c r="F2" s="62"/>
      <c r="G2" s="63"/>
    </row>
    <row r="3" spans="1:7" ht="71.25" customHeight="1">
      <c r="A3" s="60"/>
      <c r="B3" s="2" t="s">
        <v>130</v>
      </c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</row>
    <row r="4" spans="1:7" ht="13.5" customHeight="1">
      <c r="A4" s="5" t="s">
        <v>136</v>
      </c>
      <c r="B4" s="29">
        <v>424</v>
      </c>
      <c r="C4" s="29">
        <v>192</v>
      </c>
      <c r="D4" s="29">
        <v>312</v>
      </c>
      <c r="E4" s="29">
        <v>65</v>
      </c>
      <c r="F4" s="29">
        <v>29</v>
      </c>
      <c r="G4" s="29">
        <v>1022</v>
      </c>
    </row>
    <row r="5" spans="1:7" ht="13.5" customHeight="1">
      <c r="A5" s="7" t="s">
        <v>137</v>
      </c>
      <c r="B5" s="30">
        <v>22</v>
      </c>
      <c r="C5" s="30">
        <v>11</v>
      </c>
      <c r="D5" s="30">
        <v>7</v>
      </c>
      <c r="E5" s="30">
        <v>4</v>
      </c>
      <c r="F5" s="30">
        <v>2</v>
      </c>
      <c r="G5" s="30">
        <v>46</v>
      </c>
    </row>
    <row r="6" spans="1:7" ht="13.5" customHeight="1">
      <c r="A6" s="7" t="s">
        <v>138</v>
      </c>
      <c r="B6" s="30">
        <v>174</v>
      </c>
      <c r="C6" s="30">
        <v>109</v>
      </c>
      <c r="D6" s="30">
        <v>81</v>
      </c>
      <c r="E6" s="30">
        <v>18</v>
      </c>
      <c r="F6" s="30">
        <v>10</v>
      </c>
      <c r="G6" s="30">
        <v>392</v>
      </c>
    </row>
    <row r="7" spans="1:7" ht="13.5" customHeight="1">
      <c r="A7" s="9" t="s">
        <v>139</v>
      </c>
      <c r="B7" s="30">
        <v>147</v>
      </c>
      <c r="C7" s="30">
        <v>67</v>
      </c>
      <c r="D7" s="30">
        <v>121</v>
      </c>
      <c r="E7" s="30">
        <v>29</v>
      </c>
      <c r="F7" s="30">
        <v>15</v>
      </c>
      <c r="G7" s="30">
        <v>379</v>
      </c>
    </row>
    <row r="8" spans="1:7" ht="13.5" customHeight="1">
      <c r="A8" s="9" t="s">
        <v>140</v>
      </c>
      <c r="B8" s="30">
        <v>231</v>
      </c>
      <c r="C8" s="30">
        <v>96</v>
      </c>
      <c r="D8" s="30">
        <v>292</v>
      </c>
      <c r="E8" s="30">
        <v>44</v>
      </c>
      <c r="F8" s="30">
        <v>14</v>
      </c>
      <c r="G8" s="30">
        <v>677</v>
      </c>
    </row>
    <row r="9" spans="1:7" ht="13.5" customHeight="1">
      <c r="A9" s="7" t="s">
        <v>115</v>
      </c>
      <c r="B9" s="30">
        <v>69</v>
      </c>
      <c r="C9" s="30">
        <v>34</v>
      </c>
      <c r="D9" s="30">
        <v>84</v>
      </c>
      <c r="E9" s="30">
        <v>14</v>
      </c>
      <c r="F9" s="30">
        <v>10</v>
      </c>
      <c r="G9" s="30">
        <v>211</v>
      </c>
    </row>
    <row r="10" spans="1:7" ht="13.5" customHeight="1">
      <c r="A10" s="43" t="s">
        <v>141</v>
      </c>
      <c r="B10" s="44">
        <v>81</v>
      </c>
      <c r="C10" s="44">
        <v>29</v>
      </c>
      <c r="D10" s="44">
        <v>129</v>
      </c>
      <c r="E10" s="44">
        <v>12</v>
      </c>
      <c r="F10" s="44">
        <v>21</v>
      </c>
      <c r="G10" s="44">
        <v>272</v>
      </c>
    </row>
    <row r="11" spans="1:7" ht="13.5" customHeight="1">
      <c r="A11" s="3" t="s">
        <v>142</v>
      </c>
      <c r="B11" s="32">
        <v>1148</v>
      </c>
      <c r="C11" s="32">
        <v>538</v>
      </c>
      <c r="D11" s="32">
        <v>1026</v>
      </c>
      <c r="E11" s="32">
        <v>186</v>
      </c>
      <c r="F11" s="32">
        <v>101</v>
      </c>
      <c r="G11" s="32">
        <v>2999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50" customWidth="1"/>
    <col min="2" max="2" width="8.375" style="50" customWidth="1"/>
    <col min="3" max="8" width="7.625" style="50" customWidth="1"/>
    <col min="9" max="16384" width="9.00390625" style="50" customWidth="1"/>
  </cols>
  <sheetData>
    <row r="1" spans="1:3" ht="13.5" customHeight="1">
      <c r="A1" s="28" t="s">
        <v>127</v>
      </c>
      <c r="C1" s="50" t="s">
        <v>182</v>
      </c>
    </row>
    <row r="2" spans="1:8" ht="13.5" customHeight="1">
      <c r="A2" s="64" t="s">
        <v>39</v>
      </c>
      <c r="B2" s="60" t="s">
        <v>157</v>
      </c>
      <c r="C2" s="60"/>
      <c r="D2" s="60"/>
      <c r="E2" s="60"/>
      <c r="F2" s="60"/>
      <c r="G2" s="60"/>
      <c r="H2" s="60"/>
    </row>
    <row r="3" spans="1:8" ht="26.25" customHeight="1">
      <c r="A3" s="64"/>
      <c r="B3" s="51" t="s">
        <v>166</v>
      </c>
      <c r="C3" s="51" t="s">
        <v>167</v>
      </c>
      <c r="D3" s="51" t="s">
        <v>168</v>
      </c>
      <c r="E3" s="51" t="s">
        <v>169</v>
      </c>
      <c r="F3" s="51" t="s">
        <v>158</v>
      </c>
      <c r="G3" s="49" t="s">
        <v>156</v>
      </c>
      <c r="H3" s="49" t="s">
        <v>36</v>
      </c>
    </row>
    <row r="4" spans="1:8" ht="13.5" customHeight="1">
      <c r="A4" s="52" t="s">
        <v>32</v>
      </c>
      <c r="B4" s="39">
        <v>191</v>
      </c>
      <c r="C4" s="6">
        <v>311</v>
      </c>
      <c r="D4" s="6">
        <v>198</v>
      </c>
      <c r="E4" s="6">
        <v>105</v>
      </c>
      <c r="F4" s="6">
        <v>95</v>
      </c>
      <c r="G4" s="6">
        <v>122</v>
      </c>
      <c r="H4" s="6">
        <f aca="true" t="shared" si="0" ref="H4:H10">SUM(B4:G4)</f>
        <v>1022</v>
      </c>
    </row>
    <row r="5" spans="1:8" ht="13.5" customHeight="1">
      <c r="A5" s="53" t="s">
        <v>33</v>
      </c>
      <c r="B5" s="40">
        <v>6</v>
      </c>
      <c r="C5" s="8">
        <v>13</v>
      </c>
      <c r="D5" s="8">
        <v>10</v>
      </c>
      <c r="E5" s="8">
        <v>8</v>
      </c>
      <c r="F5" s="8">
        <v>2</v>
      </c>
      <c r="G5" s="8">
        <v>7</v>
      </c>
      <c r="H5" s="8">
        <f t="shared" si="0"/>
        <v>46</v>
      </c>
    </row>
    <row r="6" spans="1:8" ht="13.5" customHeight="1">
      <c r="A6" s="53" t="s">
        <v>34</v>
      </c>
      <c r="B6" s="40">
        <v>44</v>
      </c>
      <c r="C6" s="8">
        <v>93</v>
      </c>
      <c r="D6" s="8">
        <v>106</v>
      </c>
      <c r="E6" s="8">
        <v>57</v>
      </c>
      <c r="F6" s="8">
        <v>55</v>
      </c>
      <c r="G6" s="8">
        <v>37</v>
      </c>
      <c r="H6" s="8">
        <f t="shared" si="0"/>
        <v>392</v>
      </c>
    </row>
    <row r="7" spans="1:8" ht="13.5" customHeight="1">
      <c r="A7" s="53" t="s">
        <v>37</v>
      </c>
      <c r="B7" s="40">
        <v>80</v>
      </c>
      <c r="C7" s="8">
        <v>119</v>
      </c>
      <c r="D7" s="8">
        <v>86</v>
      </c>
      <c r="E7" s="8">
        <v>40</v>
      </c>
      <c r="F7" s="8">
        <v>12</v>
      </c>
      <c r="G7" s="8">
        <v>42</v>
      </c>
      <c r="H7" s="8">
        <f t="shared" si="0"/>
        <v>379</v>
      </c>
    </row>
    <row r="8" spans="1:8" ht="13.5" customHeight="1">
      <c r="A8" s="53" t="s">
        <v>38</v>
      </c>
      <c r="B8" s="40">
        <v>128</v>
      </c>
      <c r="C8" s="8">
        <v>228</v>
      </c>
      <c r="D8" s="8">
        <v>121</v>
      </c>
      <c r="E8" s="8">
        <v>61</v>
      </c>
      <c r="F8" s="8">
        <v>67</v>
      </c>
      <c r="G8" s="8">
        <v>72</v>
      </c>
      <c r="H8" s="8">
        <f t="shared" si="0"/>
        <v>677</v>
      </c>
    </row>
    <row r="9" spans="1:8" ht="13.5" customHeight="1">
      <c r="A9" s="53" t="s">
        <v>115</v>
      </c>
      <c r="B9" s="40">
        <v>46</v>
      </c>
      <c r="C9" s="8">
        <v>52</v>
      </c>
      <c r="D9" s="8">
        <v>44</v>
      </c>
      <c r="E9" s="8">
        <v>24</v>
      </c>
      <c r="F9" s="8">
        <v>7</v>
      </c>
      <c r="G9" s="8">
        <v>38</v>
      </c>
      <c r="H9" s="8">
        <f t="shared" si="0"/>
        <v>211</v>
      </c>
    </row>
    <row r="10" spans="1:8" ht="13.5" customHeight="1">
      <c r="A10" s="54" t="s">
        <v>35</v>
      </c>
      <c r="B10" s="11">
        <v>57</v>
      </c>
      <c r="C10" s="11">
        <v>84</v>
      </c>
      <c r="D10" s="11">
        <v>32</v>
      </c>
      <c r="E10" s="11">
        <v>15</v>
      </c>
      <c r="F10" s="11">
        <v>8</v>
      </c>
      <c r="G10" s="11">
        <v>76</v>
      </c>
      <c r="H10" s="11">
        <f t="shared" si="0"/>
        <v>272</v>
      </c>
    </row>
    <row r="11" spans="1:8" ht="13.5" customHeight="1">
      <c r="A11" s="55" t="s">
        <v>36</v>
      </c>
      <c r="B11" s="12">
        <f aca="true" t="shared" si="1" ref="B11:H11">SUM(B4:B10)</f>
        <v>552</v>
      </c>
      <c r="C11" s="12">
        <f t="shared" si="1"/>
        <v>900</v>
      </c>
      <c r="D11" s="12">
        <f t="shared" si="1"/>
        <v>597</v>
      </c>
      <c r="E11" s="12">
        <f t="shared" si="1"/>
        <v>310</v>
      </c>
      <c r="F11" s="12">
        <f t="shared" si="1"/>
        <v>246</v>
      </c>
      <c r="G11" s="12">
        <f t="shared" si="1"/>
        <v>394</v>
      </c>
      <c r="H11" s="12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50" customWidth="1"/>
    <col min="2" max="9" width="6.625" style="50" customWidth="1"/>
    <col min="10" max="16384" width="9.00390625" style="50" customWidth="1"/>
  </cols>
  <sheetData>
    <row r="1" spans="1:3" ht="13.5" customHeight="1">
      <c r="A1" s="28" t="s">
        <v>127</v>
      </c>
      <c r="C1" s="50" t="s">
        <v>182</v>
      </c>
    </row>
    <row r="2" spans="1:9" ht="13.5" customHeight="1">
      <c r="A2" s="64" t="s">
        <v>39</v>
      </c>
      <c r="B2" s="65" t="s">
        <v>159</v>
      </c>
      <c r="C2" s="65"/>
      <c r="D2" s="65"/>
      <c r="E2" s="65"/>
      <c r="F2" s="65"/>
      <c r="G2" s="65"/>
      <c r="H2" s="65"/>
      <c r="I2" s="65"/>
    </row>
    <row r="3" spans="1:9" ht="26.25" customHeight="1">
      <c r="A3" s="64"/>
      <c r="B3" s="51" t="s">
        <v>160</v>
      </c>
      <c r="C3" s="51" t="s">
        <v>161</v>
      </c>
      <c r="D3" s="51" t="s">
        <v>162</v>
      </c>
      <c r="E3" s="51" t="s">
        <v>163</v>
      </c>
      <c r="F3" s="51" t="s">
        <v>164</v>
      </c>
      <c r="G3" s="51" t="s">
        <v>165</v>
      </c>
      <c r="H3" s="49" t="s">
        <v>35</v>
      </c>
      <c r="I3" s="49" t="s">
        <v>36</v>
      </c>
    </row>
    <row r="4" spans="1:9" ht="13.5" customHeight="1">
      <c r="A4" s="52" t="s">
        <v>32</v>
      </c>
      <c r="B4" s="56">
        <v>45</v>
      </c>
      <c r="C4" s="56">
        <v>52</v>
      </c>
      <c r="D4" s="56">
        <v>79</v>
      </c>
      <c r="E4" s="56">
        <v>118</v>
      </c>
      <c r="F4" s="56">
        <v>326</v>
      </c>
      <c r="G4" s="56">
        <v>346</v>
      </c>
      <c r="H4" s="56">
        <v>56</v>
      </c>
      <c r="I4" s="56">
        <f aca="true" t="shared" si="0" ref="I4:I10">SUM(B4:H4)</f>
        <v>1022</v>
      </c>
    </row>
    <row r="5" spans="1:9" ht="13.5" customHeight="1">
      <c r="A5" s="53" t="s">
        <v>33</v>
      </c>
      <c r="B5" s="57">
        <v>0</v>
      </c>
      <c r="C5" s="57">
        <v>3</v>
      </c>
      <c r="D5" s="57">
        <v>3</v>
      </c>
      <c r="E5" s="57">
        <v>4</v>
      </c>
      <c r="F5" s="57">
        <v>13</v>
      </c>
      <c r="G5" s="57">
        <v>19</v>
      </c>
      <c r="H5" s="57">
        <v>4</v>
      </c>
      <c r="I5" s="57">
        <f t="shared" si="0"/>
        <v>46</v>
      </c>
    </row>
    <row r="6" spans="1:9" ht="13.5" customHeight="1">
      <c r="A6" s="53" t="s">
        <v>34</v>
      </c>
      <c r="B6" s="57">
        <v>16</v>
      </c>
      <c r="C6" s="57">
        <v>19</v>
      </c>
      <c r="D6" s="57">
        <v>22</v>
      </c>
      <c r="E6" s="57">
        <v>42</v>
      </c>
      <c r="F6" s="57">
        <v>117</v>
      </c>
      <c r="G6" s="57">
        <v>152</v>
      </c>
      <c r="H6" s="57">
        <v>24</v>
      </c>
      <c r="I6" s="57">
        <f t="shared" si="0"/>
        <v>392</v>
      </c>
    </row>
    <row r="7" spans="1:9" ht="13.5" customHeight="1">
      <c r="A7" s="53" t="s">
        <v>37</v>
      </c>
      <c r="B7" s="57">
        <v>14</v>
      </c>
      <c r="C7" s="57">
        <v>20</v>
      </c>
      <c r="D7" s="57">
        <v>19</v>
      </c>
      <c r="E7" s="57">
        <v>39</v>
      </c>
      <c r="F7" s="57">
        <v>116</v>
      </c>
      <c r="G7" s="57">
        <v>145</v>
      </c>
      <c r="H7" s="57">
        <v>26</v>
      </c>
      <c r="I7" s="57">
        <f t="shared" si="0"/>
        <v>379</v>
      </c>
    </row>
    <row r="8" spans="1:9" ht="13.5" customHeight="1">
      <c r="A8" s="53" t="s">
        <v>38</v>
      </c>
      <c r="B8" s="57">
        <v>28</v>
      </c>
      <c r="C8" s="57">
        <v>37</v>
      </c>
      <c r="D8" s="57">
        <v>49</v>
      </c>
      <c r="E8" s="57">
        <v>83</v>
      </c>
      <c r="F8" s="57">
        <v>198</v>
      </c>
      <c r="G8" s="57">
        <v>258</v>
      </c>
      <c r="H8" s="57">
        <v>24</v>
      </c>
      <c r="I8" s="57">
        <f t="shared" si="0"/>
        <v>677</v>
      </c>
    </row>
    <row r="9" spans="1:9" ht="13.5" customHeight="1">
      <c r="A9" s="53" t="s">
        <v>115</v>
      </c>
      <c r="B9" s="57">
        <v>10</v>
      </c>
      <c r="C9" s="57">
        <v>8</v>
      </c>
      <c r="D9" s="57">
        <v>8</v>
      </c>
      <c r="E9" s="57">
        <v>16</v>
      </c>
      <c r="F9" s="57">
        <v>72</v>
      </c>
      <c r="G9" s="57">
        <v>77</v>
      </c>
      <c r="H9" s="57">
        <v>20</v>
      </c>
      <c r="I9" s="57">
        <f t="shared" si="0"/>
        <v>211</v>
      </c>
    </row>
    <row r="10" spans="1:9" ht="13.5" customHeight="1">
      <c r="A10" s="54" t="s">
        <v>35</v>
      </c>
      <c r="B10" s="58">
        <v>10</v>
      </c>
      <c r="C10" s="58">
        <v>8</v>
      </c>
      <c r="D10" s="58">
        <v>11</v>
      </c>
      <c r="E10" s="58">
        <v>41</v>
      </c>
      <c r="F10" s="58">
        <v>82</v>
      </c>
      <c r="G10" s="58">
        <v>88</v>
      </c>
      <c r="H10" s="58">
        <v>32</v>
      </c>
      <c r="I10" s="58">
        <f t="shared" si="0"/>
        <v>272</v>
      </c>
    </row>
    <row r="11" spans="1:9" ht="13.5" customHeight="1">
      <c r="A11" s="55" t="s">
        <v>36</v>
      </c>
      <c r="B11" s="59">
        <f aca="true" t="shared" si="1" ref="B11:I11">SUM(B4:B10)</f>
        <v>123</v>
      </c>
      <c r="C11" s="59">
        <f t="shared" si="1"/>
        <v>147</v>
      </c>
      <c r="D11" s="59">
        <f t="shared" si="1"/>
        <v>191</v>
      </c>
      <c r="E11" s="59">
        <f t="shared" si="1"/>
        <v>343</v>
      </c>
      <c r="F11" s="59">
        <f t="shared" si="1"/>
        <v>924</v>
      </c>
      <c r="G11" s="59">
        <f t="shared" si="1"/>
        <v>1085</v>
      </c>
      <c r="H11" s="59">
        <f t="shared" si="1"/>
        <v>186</v>
      </c>
      <c r="I11" s="59">
        <f t="shared" si="1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11" width="5.875" style="4" customWidth="1"/>
    <col min="12" max="16384" width="9.00390625" style="4" customWidth="1"/>
  </cols>
  <sheetData>
    <row r="1" spans="1:3" ht="13.5" customHeight="1">
      <c r="A1" s="28" t="s">
        <v>127</v>
      </c>
      <c r="C1" s="4" t="s">
        <v>184</v>
      </c>
    </row>
    <row r="2" spans="1:11" ht="13.5" customHeight="1">
      <c r="A2" s="60" t="s">
        <v>39</v>
      </c>
      <c r="B2" s="60" t="s">
        <v>100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103.5" customHeight="1">
      <c r="A3" s="60"/>
      <c r="B3" s="1" t="s">
        <v>0</v>
      </c>
      <c r="C3" s="1" t="s">
        <v>1</v>
      </c>
      <c r="D3" s="1" t="s">
        <v>2</v>
      </c>
      <c r="E3" s="1" t="s">
        <v>3</v>
      </c>
      <c r="F3" s="1" t="s">
        <v>101</v>
      </c>
      <c r="G3" s="1" t="s">
        <v>102</v>
      </c>
      <c r="H3" s="1" t="s">
        <v>4</v>
      </c>
      <c r="I3" s="1" t="s">
        <v>5</v>
      </c>
      <c r="J3" s="1" t="s">
        <v>6</v>
      </c>
      <c r="K3" s="1" t="s">
        <v>36</v>
      </c>
    </row>
    <row r="4" spans="1:11" ht="13.5" customHeight="1">
      <c r="A4" s="5" t="s">
        <v>32</v>
      </c>
      <c r="B4" s="39">
        <v>15</v>
      </c>
      <c r="C4" s="39">
        <v>93</v>
      </c>
      <c r="D4" s="39">
        <v>73</v>
      </c>
      <c r="E4" s="39">
        <v>42</v>
      </c>
      <c r="F4" s="39">
        <v>14</v>
      </c>
      <c r="G4" s="39">
        <v>20</v>
      </c>
      <c r="H4" s="39">
        <v>10</v>
      </c>
      <c r="I4" s="39">
        <v>31</v>
      </c>
      <c r="J4" s="39">
        <v>131</v>
      </c>
      <c r="K4" s="6">
        <f>SUM(B4:J4)</f>
        <v>429</v>
      </c>
    </row>
    <row r="5" spans="1:11" ht="13.5" customHeight="1">
      <c r="A5" s="7" t="s">
        <v>33</v>
      </c>
      <c r="B5" s="40">
        <v>1</v>
      </c>
      <c r="C5" s="40">
        <v>7</v>
      </c>
      <c r="D5" s="40">
        <v>4</v>
      </c>
      <c r="E5" s="40">
        <v>2</v>
      </c>
      <c r="F5" s="40">
        <v>0</v>
      </c>
      <c r="G5" s="40">
        <v>0</v>
      </c>
      <c r="H5" s="40">
        <v>0</v>
      </c>
      <c r="I5" s="40">
        <v>0</v>
      </c>
      <c r="J5" s="40">
        <v>7</v>
      </c>
      <c r="K5" s="8">
        <f aca="true" t="shared" si="0" ref="K5:K10">SUM(B5:J5)</f>
        <v>21</v>
      </c>
    </row>
    <row r="6" spans="1:11" ht="13.5" customHeight="1">
      <c r="A6" s="7" t="s">
        <v>34</v>
      </c>
      <c r="B6" s="40">
        <v>5</v>
      </c>
      <c r="C6" s="40">
        <v>28</v>
      </c>
      <c r="D6" s="40">
        <v>40</v>
      </c>
      <c r="E6" s="40">
        <v>13</v>
      </c>
      <c r="F6" s="40">
        <v>9</v>
      </c>
      <c r="G6" s="40">
        <v>15</v>
      </c>
      <c r="H6" s="40">
        <v>5</v>
      </c>
      <c r="I6" s="40">
        <v>13</v>
      </c>
      <c r="J6" s="40">
        <v>57</v>
      </c>
      <c r="K6" s="8">
        <f t="shared" si="0"/>
        <v>185</v>
      </c>
    </row>
    <row r="7" spans="1:11" ht="13.5" customHeight="1">
      <c r="A7" s="9" t="s">
        <v>37</v>
      </c>
      <c r="B7" s="40">
        <v>4</v>
      </c>
      <c r="C7" s="40">
        <v>38</v>
      </c>
      <c r="D7" s="40">
        <v>33</v>
      </c>
      <c r="E7" s="40">
        <v>18</v>
      </c>
      <c r="F7" s="40">
        <v>7</v>
      </c>
      <c r="G7" s="40">
        <v>14</v>
      </c>
      <c r="H7" s="40">
        <v>6</v>
      </c>
      <c r="I7" s="40">
        <v>5</v>
      </c>
      <c r="J7" s="40">
        <v>48</v>
      </c>
      <c r="K7" s="8">
        <f t="shared" si="0"/>
        <v>173</v>
      </c>
    </row>
    <row r="8" spans="1:11" ht="13.5" customHeight="1">
      <c r="A8" s="9" t="s">
        <v>38</v>
      </c>
      <c r="B8" s="40">
        <v>11</v>
      </c>
      <c r="C8" s="40">
        <v>39</v>
      </c>
      <c r="D8" s="40">
        <v>56</v>
      </c>
      <c r="E8" s="40">
        <v>26</v>
      </c>
      <c r="F8" s="40">
        <v>9</v>
      </c>
      <c r="G8" s="40">
        <v>15</v>
      </c>
      <c r="H8" s="40">
        <v>6</v>
      </c>
      <c r="I8" s="40">
        <v>17</v>
      </c>
      <c r="J8" s="40">
        <v>81</v>
      </c>
      <c r="K8" s="8">
        <f t="shared" si="0"/>
        <v>260</v>
      </c>
    </row>
    <row r="9" spans="1:11" ht="13.5" customHeight="1">
      <c r="A9" s="7" t="s">
        <v>40</v>
      </c>
      <c r="B9" s="40">
        <v>3</v>
      </c>
      <c r="C9" s="40">
        <v>13</v>
      </c>
      <c r="D9" s="40">
        <v>17</v>
      </c>
      <c r="E9" s="40">
        <v>6</v>
      </c>
      <c r="F9" s="40">
        <v>5</v>
      </c>
      <c r="G9" s="40">
        <v>5</v>
      </c>
      <c r="H9" s="40">
        <v>2</v>
      </c>
      <c r="I9" s="40">
        <v>8</v>
      </c>
      <c r="J9" s="40">
        <v>31</v>
      </c>
      <c r="K9" s="8">
        <f t="shared" si="0"/>
        <v>90</v>
      </c>
    </row>
    <row r="10" spans="1:11" ht="13.5" customHeight="1">
      <c r="A10" s="10" t="s">
        <v>35</v>
      </c>
      <c r="B10" s="41">
        <v>2</v>
      </c>
      <c r="C10" s="41">
        <v>16</v>
      </c>
      <c r="D10" s="41">
        <v>18</v>
      </c>
      <c r="E10" s="41">
        <v>10</v>
      </c>
      <c r="F10" s="41">
        <v>0</v>
      </c>
      <c r="G10" s="41">
        <v>3</v>
      </c>
      <c r="H10" s="41">
        <v>2</v>
      </c>
      <c r="I10" s="41">
        <v>10</v>
      </c>
      <c r="J10" s="41">
        <v>42</v>
      </c>
      <c r="K10" s="11">
        <f t="shared" si="0"/>
        <v>103</v>
      </c>
    </row>
    <row r="11" spans="1:11" ht="13.5" customHeight="1">
      <c r="A11" s="3" t="s">
        <v>36</v>
      </c>
      <c r="B11" s="12">
        <f>SUM(B4:B10)</f>
        <v>41</v>
      </c>
      <c r="C11" s="12">
        <f aca="true" t="shared" si="1" ref="C11:K11">SUM(C4:C10)</f>
        <v>234</v>
      </c>
      <c r="D11" s="12">
        <f t="shared" si="1"/>
        <v>241</v>
      </c>
      <c r="E11" s="12">
        <f t="shared" si="1"/>
        <v>117</v>
      </c>
      <c r="F11" s="12">
        <f t="shared" si="1"/>
        <v>44</v>
      </c>
      <c r="G11" s="12">
        <f t="shared" si="1"/>
        <v>72</v>
      </c>
      <c r="H11" s="12">
        <f t="shared" si="1"/>
        <v>31</v>
      </c>
      <c r="I11" s="12">
        <f t="shared" si="1"/>
        <v>84</v>
      </c>
      <c r="J11" s="12">
        <f t="shared" si="1"/>
        <v>397</v>
      </c>
      <c r="K11" s="12">
        <f t="shared" si="1"/>
        <v>1261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14" width="6.625" style="4" customWidth="1"/>
    <col min="15" max="16384" width="9.00390625" style="4" customWidth="1"/>
  </cols>
  <sheetData>
    <row r="1" spans="1:3" ht="13.5" customHeight="1">
      <c r="A1" s="28" t="s">
        <v>127</v>
      </c>
      <c r="C1" s="4" t="s">
        <v>171</v>
      </c>
    </row>
    <row r="2" spans="1:8" ht="13.5" customHeight="1">
      <c r="A2" s="60" t="s">
        <v>39</v>
      </c>
      <c r="B2" s="60" t="s">
        <v>143</v>
      </c>
      <c r="C2" s="60"/>
      <c r="D2" s="60"/>
      <c r="E2" s="60"/>
      <c r="F2" s="60"/>
      <c r="G2" s="60"/>
      <c r="H2" s="60"/>
    </row>
    <row r="3" spans="1:8" ht="64.5" customHeight="1">
      <c r="A3" s="60"/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135</v>
      </c>
    </row>
    <row r="4" spans="1:8" ht="13.5" customHeight="1">
      <c r="A4" s="5" t="s">
        <v>32</v>
      </c>
      <c r="B4" s="39">
        <v>723</v>
      </c>
      <c r="C4" s="39">
        <v>22</v>
      </c>
      <c r="D4" s="39">
        <v>57</v>
      </c>
      <c r="E4" s="39">
        <v>198</v>
      </c>
      <c r="F4" s="6">
        <v>20</v>
      </c>
      <c r="G4" s="6">
        <v>56</v>
      </c>
      <c r="H4" s="6">
        <f>SUM(B4:G4)</f>
        <v>1076</v>
      </c>
    </row>
    <row r="5" spans="1:8" ht="13.5" customHeight="1">
      <c r="A5" s="7" t="s">
        <v>33</v>
      </c>
      <c r="B5" s="40">
        <v>39</v>
      </c>
      <c r="C5" s="40">
        <v>1</v>
      </c>
      <c r="D5" s="40">
        <v>1</v>
      </c>
      <c r="E5" s="40">
        <v>8</v>
      </c>
      <c r="F5" s="8">
        <v>0</v>
      </c>
      <c r="G5" s="8">
        <v>1</v>
      </c>
      <c r="H5" s="8">
        <f aca="true" t="shared" si="0" ref="H5:H11">SUM(B5:G5)</f>
        <v>50</v>
      </c>
    </row>
    <row r="6" spans="1:8" ht="13.5" customHeight="1">
      <c r="A6" s="7" t="s">
        <v>34</v>
      </c>
      <c r="B6" s="40">
        <v>368</v>
      </c>
      <c r="C6" s="40">
        <v>4</v>
      </c>
      <c r="D6" s="40">
        <v>22</v>
      </c>
      <c r="E6" s="40">
        <v>21</v>
      </c>
      <c r="F6" s="8">
        <v>6</v>
      </c>
      <c r="G6" s="8">
        <v>7</v>
      </c>
      <c r="H6" s="8">
        <f t="shared" si="0"/>
        <v>428</v>
      </c>
    </row>
    <row r="7" spans="1:8" ht="13.5" customHeight="1">
      <c r="A7" s="9" t="s">
        <v>37</v>
      </c>
      <c r="B7" s="40">
        <v>254</v>
      </c>
      <c r="C7" s="40">
        <v>10</v>
      </c>
      <c r="D7" s="40">
        <v>16</v>
      </c>
      <c r="E7" s="40">
        <v>101</v>
      </c>
      <c r="F7" s="8">
        <v>5</v>
      </c>
      <c r="G7" s="8">
        <v>21</v>
      </c>
      <c r="H7" s="8">
        <f t="shared" si="0"/>
        <v>407</v>
      </c>
    </row>
    <row r="8" spans="1:8" ht="13.5" customHeight="1">
      <c r="A8" s="9" t="s">
        <v>38</v>
      </c>
      <c r="B8" s="40">
        <v>508</v>
      </c>
      <c r="C8" s="40">
        <v>8</v>
      </c>
      <c r="D8" s="40">
        <v>50</v>
      </c>
      <c r="E8" s="40">
        <v>124</v>
      </c>
      <c r="F8" s="8">
        <v>14</v>
      </c>
      <c r="G8" s="8">
        <v>28</v>
      </c>
      <c r="H8" s="8">
        <f t="shared" si="0"/>
        <v>732</v>
      </c>
    </row>
    <row r="9" spans="1:8" ht="13.5" customHeight="1">
      <c r="A9" s="7" t="s">
        <v>40</v>
      </c>
      <c r="B9" s="40">
        <v>147</v>
      </c>
      <c r="C9" s="40">
        <v>5</v>
      </c>
      <c r="D9" s="40">
        <v>13</v>
      </c>
      <c r="E9" s="40">
        <v>54</v>
      </c>
      <c r="F9" s="8">
        <v>4</v>
      </c>
      <c r="G9" s="8">
        <v>11</v>
      </c>
      <c r="H9" s="8">
        <f t="shared" si="0"/>
        <v>234</v>
      </c>
    </row>
    <row r="10" spans="1:8" ht="13.5" customHeight="1">
      <c r="A10" s="10" t="s">
        <v>35</v>
      </c>
      <c r="B10" s="41">
        <v>150</v>
      </c>
      <c r="C10" s="41">
        <v>11</v>
      </c>
      <c r="D10" s="41">
        <v>16</v>
      </c>
      <c r="E10" s="41">
        <v>65</v>
      </c>
      <c r="F10" s="11">
        <v>9</v>
      </c>
      <c r="G10" s="11">
        <v>49</v>
      </c>
      <c r="H10" s="11">
        <f t="shared" si="0"/>
        <v>300</v>
      </c>
    </row>
    <row r="11" spans="1:8" ht="13.5" customHeight="1">
      <c r="A11" s="3" t="s">
        <v>36</v>
      </c>
      <c r="B11" s="12">
        <f aca="true" t="shared" si="1" ref="B11:G11">SUM(B4:B10)</f>
        <v>2189</v>
      </c>
      <c r="C11" s="12">
        <f t="shared" si="1"/>
        <v>61</v>
      </c>
      <c r="D11" s="12">
        <f t="shared" si="1"/>
        <v>175</v>
      </c>
      <c r="E11" s="12">
        <f t="shared" si="1"/>
        <v>571</v>
      </c>
      <c r="F11" s="12">
        <f t="shared" si="1"/>
        <v>58</v>
      </c>
      <c r="G11" s="12">
        <f t="shared" si="1"/>
        <v>173</v>
      </c>
      <c r="H11" s="12">
        <f t="shared" si="0"/>
        <v>3227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17" customWidth="1"/>
    <col min="2" max="12" width="7.375" style="17" customWidth="1"/>
    <col min="13" max="16384" width="9.00390625" style="17" customWidth="1"/>
  </cols>
  <sheetData>
    <row r="1" spans="1:3" ht="13.5" customHeight="1">
      <c r="A1" s="28" t="s">
        <v>127</v>
      </c>
      <c r="C1" s="17" t="s">
        <v>185</v>
      </c>
    </row>
    <row r="2" spans="1:10" ht="13.5" customHeight="1">
      <c r="A2" s="66" t="s">
        <v>117</v>
      </c>
      <c r="B2" s="60" t="s">
        <v>122</v>
      </c>
      <c r="C2" s="60"/>
      <c r="D2" s="60"/>
      <c r="E2" s="60"/>
      <c r="F2" s="60"/>
      <c r="G2" s="60"/>
      <c r="H2" s="60"/>
      <c r="I2" s="60"/>
      <c r="J2" s="60"/>
    </row>
    <row r="3" spans="1:10" ht="72.75" customHeight="1">
      <c r="A3" s="66"/>
      <c r="B3" s="1" t="s">
        <v>119</v>
      </c>
      <c r="C3" s="2" t="s">
        <v>123</v>
      </c>
      <c r="D3" s="2" t="s">
        <v>124</v>
      </c>
      <c r="E3" s="2" t="s">
        <v>125</v>
      </c>
      <c r="F3" s="1" t="s">
        <v>120</v>
      </c>
      <c r="G3" s="2" t="s">
        <v>126</v>
      </c>
      <c r="H3" s="1" t="s">
        <v>121</v>
      </c>
      <c r="I3" s="1" t="s">
        <v>5</v>
      </c>
      <c r="J3" s="1" t="s">
        <v>66</v>
      </c>
    </row>
    <row r="4" spans="1:10" ht="13.5" customHeight="1">
      <c r="A4" s="18" t="s">
        <v>32</v>
      </c>
      <c r="B4" s="36">
        <v>231</v>
      </c>
      <c r="C4" s="36">
        <v>39</v>
      </c>
      <c r="D4" s="36">
        <v>9</v>
      </c>
      <c r="E4" s="36">
        <v>29</v>
      </c>
      <c r="F4" s="36">
        <v>9</v>
      </c>
      <c r="G4" s="36">
        <v>10</v>
      </c>
      <c r="H4" s="36">
        <v>36</v>
      </c>
      <c r="I4" s="36">
        <v>17</v>
      </c>
      <c r="J4" s="19">
        <v>308</v>
      </c>
    </row>
    <row r="5" spans="1:10" ht="13.5" customHeight="1">
      <c r="A5" s="20" t="s">
        <v>33</v>
      </c>
      <c r="B5" s="37">
        <v>10</v>
      </c>
      <c r="C5" s="37">
        <v>5</v>
      </c>
      <c r="D5" s="37">
        <v>1</v>
      </c>
      <c r="E5" s="37">
        <v>2</v>
      </c>
      <c r="F5" s="37">
        <v>2</v>
      </c>
      <c r="G5" s="37">
        <v>0</v>
      </c>
      <c r="H5" s="37">
        <v>2</v>
      </c>
      <c r="I5" s="37">
        <v>0</v>
      </c>
      <c r="J5" s="21">
        <v>16</v>
      </c>
    </row>
    <row r="6" spans="1:10" ht="13.5" customHeight="1">
      <c r="A6" s="20" t="s">
        <v>34</v>
      </c>
      <c r="B6" s="37">
        <v>85</v>
      </c>
      <c r="C6" s="37">
        <v>27</v>
      </c>
      <c r="D6" s="37">
        <v>9</v>
      </c>
      <c r="E6" s="37">
        <v>15</v>
      </c>
      <c r="F6" s="37">
        <v>14</v>
      </c>
      <c r="G6" s="37">
        <v>5</v>
      </c>
      <c r="H6" s="37">
        <v>20</v>
      </c>
      <c r="I6" s="37">
        <v>7</v>
      </c>
      <c r="J6" s="21">
        <v>134</v>
      </c>
    </row>
    <row r="7" spans="1:10" ht="13.5" customHeight="1">
      <c r="A7" s="22" t="s">
        <v>37</v>
      </c>
      <c r="B7" s="37">
        <v>87</v>
      </c>
      <c r="C7" s="37">
        <v>15</v>
      </c>
      <c r="D7" s="37">
        <v>5</v>
      </c>
      <c r="E7" s="37">
        <v>17</v>
      </c>
      <c r="F7" s="37">
        <v>5</v>
      </c>
      <c r="G7" s="37">
        <v>4</v>
      </c>
      <c r="H7" s="37">
        <v>21</v>
      </c>
      <c r="I7" s="37">
        <v>14</v>
      </c>
      <c r="J7" s="21">
        <v>135</v>
      </c>
    </row>
    <row r="8" spans="1:10" ht="13.5" customHeight="1">
      <c r="A8" s="22" t="s">
        <v>38</v>
      </c>
      <c r="B8" s="37">
        <v>140</v>
      </c>
      <c r="C8" s="37">
        <v>13</v>
      </c>
      <c r="D8" s="37">
        <v>6</v>
      </c>
      <c r="E8" s="37">
        <v>8</v>
      </c>
      <c r="F8" s="37">
        <v>5</v>
      </c>
      <c r="G8" s="37">
        <v>5</v>
      </c>
      <c r="H8" s="37">
        <v>23</v>
      </c>
      <c r="I8" s="37">
        <v>9</v>
      </c>
      <c r="J8" s="21">
        <v>188</v>
      </c>
    </row>
    <row r="9" spans="1:10" ht="13.5" customHeight="1">
      <c r="A9" s="20" t="s">
        <v>115</v>
      </c>
      <c r="B9" s="37">
        <v>43</v>
      </c>
      <c r="C9" s="37">
        <v>5</v>
      </c>
      <c r="D9" s="37">
        <v>0</v>
      </c>
      <c r="E9" s="37">
        <v>0</v>
      </c>
      <c r="F9" s="37">
        <v>2</v>
      </c>
      <c r="G9" s="37">
        <v>3</v>
      </c>
      <c r="H9" s="37">
        <v>12</v>
      </c>
      <c r="I9" s="37">
        <v>4</v>
      </c>
      <c r="J9" s="21">
        <v>62</v>
      </c>
    </row>
    <row r="10" spans="1:10" ht="13.5" customHeight="1">
      <c r="A10" s="23" t="s">
        <v>35</v>
      </c>
      <c r="B10" s="38">
        <v>52</v>
      </c>
      <c r="C10" s="38">
        <v>8</v>
      </c>
      <c r="D10" s="38">
        <v>2</v>
      </c>
      <c r="E10" s="38">
        <v>4</v>
      </c>
      <c r="F10" s="38">
        <v>2</v>
      </c>
      <c r="G10" s="38">
        <v>0</v>
      </c>
      <c r="H10" s="38">
        <v>10</v>
      </c>
      <c r="I10" s="38">
        <v>1</v>
      </c>
      <c r="J10" s="24">
        <v>67</v>
      </c>
    </row>
    <row r="11" spans="1:10" ht="13.5" customHeight="1">
      <c r="A11" s="25" t="s">
        <v>36</v>
      </c>
      <c r="B11" s="26">
        <f aca="true" t="shared" si="0" ref="B11:I11">SUM(B4:B10)</f>
        <v>648</v>
      </c>
      <c r="C11" s="26">
        <f t="shared" si="0"/>
        <v>112</v>
      </c>
      <c r="D11" s="26">
        <f t="shared" si="0"/>
        <v>32</v>
      </c>
      <c r="E11" s="26">
        <f t="shared" si="0"/>
        <v>75</v>
      </c>
      <c r="F11" s="26">
        <f t="shared" si="0"/>
        <v>39</v>
      </c>
      <c r="G11" s="26">
        <f t="shared" si="0"/>
        <v>27</v>
      </c>
      <c r="H11" s="26">
        <f t="shared" si="0"/>
        <v>124</v>
      </c>
      <c r="I11" s="26">
        <f t="shared" si="0"/>
        <v>52</v>
      </c>
      <c r="J11" s="27"/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7" width="6.375" style="4" customWidth="1"/>
    <col min="8" max="11" width="5.125" style="4" customWidth="1"/>
    <col min="12" max="16384" width="9.00390625" style="4" customWidth="1"/>
  </cols>
  <sheetData>
    <row r="1" spans="1:3" ht="13.5" customHeight="1">
      <c r="A1" s="28" t="s">
        <v>127</v>
      </c>
      <c r="C1" s="4" t="s">
        <v>170</v>
      </c>
    </row>
    <row r="2" spans="1:11" ht="13.5" customHeight="1">
      <c r="A2" s="60" t="s">
        <v>39</v>
      </c>
      <c r="B2" s="60" t="s">
        <v>41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84" customHeight="1">
      <c r="A3" s="60"/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  <c r="H3" s="1" t="s">
        <v>48</v>
      </c>
      <c r="I3" s="1" t="s">
        <v>49</v>
      </c>
      <c r="J3" s="1" t="s">
        <v>50</v>
      </c>
      <c r="K3" s="1" t="s">
        <v>36</v>
      </c>
    </row>
    <row r="4" spans="1:11" ht="13.5" customHeight="1">
      <c r="A4" s="5" t="s">
        <v>32</v>
      </c>
      <c r="B4" s="39">
        <v>147</v>
      </c>
      <c r="C4" s="39">
        <v>28</v>
      </c>
      <c r="D4" s="39">
        <v>79</v>
      </c>
      <c r="E4" s="39">
        <v>6</v>
      </c>
      <c r="F4" s="39">
        <v>15</v>
      </c>
      <c r="G4" s="39">
        <v>9</v>
      </c>
      <c r="H4" s="39">
        <v>716</v>
      </c>
      <c r="I4" s="39">
        <v>25</v>
      </c>
      <c r="J4" s="39">
        <v>51</v>
      </c>
      <c r="K4" s="6">
        <f>SUM(B4:J4)</f>
        <v>1076</v>
      </c>
    </row>
    <row r="5" spans="1:11" ht="13.5" customHeight="1">
      <c r="A5" s="7" t="s">
        <v>33</v>
      </c>
      <c r="B5" s="40">
        <v>7</v>
      </c>
      <c r="C5" s="40">
        <v>3</v>
      </c>
      <c r="D5" s="40">
        <v>3</v>
      </c>
      <c r="E5" s="40">
        <v>0</v>
      </c>
      <c r="F5" s="40">
        <v>3</v>
      </c>
      <c r="G5" s="40">
        <v>0</v>
      </c>
      <c r="H5" s="40">
        <v>29</v>
      </c>
      <c r="I5" s="40">
        <v>1</v>
      </c>
      <c r="J5" s="40">
        <v>4</v>
      </c>
      <c r="K5" s="8">
        <f aca="true" t="shared" si="0" ref="K5:K10">SUM(B5:J5)</f>
        <v>50</v>
      </c>
    </row>
    <row r="6" spans="1:11" ht="13.5" customHeight="1">
      <c r="A6" s="7" t="s">
        <v>34</v>
      </c>
      <c r="B6" s="40">
        <v>53</v>
      </c>
      <c r="C6" s="40">
        <v>14</v>
      </c>
      <c r="D6" s="40">
        <v>26</v>
      </c>
      <c r="E6" s="40">
        <v>1</v>
      </c>
      <c r="F6" s="40">
        <v>4</v>
      </c>
      <c r="G6" s="40">
        <v>3</v>
      </c>
      <c r="H6" s="40">
        <v>305</v>
      </c>
      <c r="I6" s="40">
        <v>10</v>
      </c>
      <c r="J6" s="40">
        <v>12</v>
      </c>
      <c r="K6" s="8">
        <f t="shared" si="0"/>
        <v>428</v>
      </c>
    </row>
    <row r="7" spans="1:11" ht="13.5" customHeight="1">
      <c r="A7" s="9" t="s">
        <v>37</v>
      </c>
      <c r="B7" s="40">
        <v>53</v>
      </c>
      <c r="C7" s="40">
        <v>12</v>
      </c>
      <c r="D7" s="40">
        <v>24</v>
      </c>
      <c r="E7" s="40">
        <v>3</v>
      </c>
      <c r="F7" s="40">
        <v>2</v>
      </c>
      <c r="G7" s="40">
        <v>1</v>
      </c>
      <c r="H7" s="40">
        <v>289</v>
      </c>
      <c r="I7" s="40">
        <v>7</v>
      </c>
      <c r="J7" s="40">
        <v>16</v>
      </c>
      <c r="K7" s="8">
        <f t="shared" si="0"/>
        <v>407</v>
      </c>
    </row>
    <row r="8" spans="1:11" ht="13.5" customHeight="1">
      <c r="A8" s="9" t="s">
        <v>38</v>
      </c>
      <c r="B8" s="40">
        <v>90</v>
      </c>
      <c r="C8" s="40">
        <v>19</v>
      </c>
      <c r="D8" s="40">
        <v>57</v>
      </c>
      <c r="E8" s="40">
        <v>10</v>
      </c>
      <c r="F8" s="40">
        <v>7</v>
      </c>
      <c r="G8" s="40">
        <v>2</v>
      </c>
      <c r="H8" s="40">
        <v>500</v>
      </c>
      <c r="I8" s="40">
        <v>16</v>
      </c>
      <c r="J8" s="40">
        <v>31</v>
      </c>
      <c r="K8" s="8">
        <f t="shared" si="0"/>
        <v>732</v>
      </c>
    </row>
    <row r="9" spans="1:11" ht="13.5" customHeight="1">
      <c r="A9" s="7" t="s">
        <v>40</v>
      </c>
      <c r="B9" s="40">
        <v>25</v>
      </c>
      <c r="C9" s="40">
        <v>5</v>
      </c>
      <c r="D9" s="40">
        <v>13</v>
      </c>
      <c r="E9" s="40">
        <v>1</v>
      </c>
      <c r="F9" s="40">
        <v>1</v>
      </c>
      <c r="G9" s="40">
        <v>0</v>
      </c>
      <c r="H9" s="40">
        <v>169</v>
      </c>
      <c r="I9" s="40">
        <v>6</v>
      </c>
      <c r="J9" s="40">
        <v>14</v>
      </c>
      <c r="K9" s="8">
        <f t="shared" si="0"/>
        <v>234</v>
      </c>
    </row>
    <row r="10" spans="1:11" ht="13.5" customHeight="1">
      <c r="A10" s="10" t="s">
        <v>35</v>
      </c>
      <c r="B10" s="41">
        <v>51</v>
      </c>
      <c r="C10" s="41">
        <v>8</v>
      </c>
      <c r="D10" s="41">
        <v>19</v>
      </c>
      <c r="E10" s="41">
        <v>0</v>
      </c>
      <c r="F10" s="41">
        <v>3</v>
      </c>
      <c r="G10" s="41">
        <v>5</v>
      </c>
      <c r="H10" s="41">
        <v>157</v>
      </c>
      <c r="I10" s="41">
        <v>6</v>
      </c>
      <c r="J10" s="41">
        <v>51</v>
      </c>
      <c r="K10" s="11">
        <f t="shared" si="0"/>
        <v>300</v>
      </c>
    </row>
    <row r="11" spans="1:11" ht="13.5" customHeight="1">
      <c r="A11" s="3" t="s">
        <v>36</v>
      </c>
      <c r="B11" s="12">
        <f>SUM(B4:B10)</f>
        <v>426</v>
      </c>
      <c r="C11" s="12">
        <f aca="true" t="shared" si="1" ref="C11:K11">SUM(C4:C10)</f>
        <v>89</v>
      </c>
      <c r="D11" s="12">
        <f t="shared" si="1"/>
        <v>221</v>
      </c>
      <c r="E11" s="12">
        <f t="shared" si="1"/>
        <v>21</v>
      </c>
      <c r="F11" s="12">
        <f t="shared" si="1"/>
        <v>35</v>
      </c>
      <c r="G11" s="12">
        <f t="shared" si="1"/>
        <v>20</v>
      </c>
      <c r="H11" s="12">
        <f t="shared" si="1"/>
        <v>2165</v>
      </c>
      <c r="I11" s="12">
        <f t="shared" si="1"/>
        <v>71</v>
      </c>
      <c r="J11" s="12">
        <f t="shared" si="1"/>
        <v>179</v>
      </c>
      <c r="K11" s="12">
        <f t="shared" si="1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2" width="8.25390625" style="4" customWidth="1"/>
    <col min="3" max="9" width="6.75390625" style="4" customWidth="1"/>
    <col min="10" max="16384" width="9.00390625" style="4" customWidth="1"/>
  </cols>
  <sheetData>
    <row r="1" spans="1:3" ht="13.5" customHeight="1">
      <c r="A1" s="28" t="s">
        <v>127</v>
      </c>
      <c r="C1" s="4" t="s">
        <v>170</v>
      </c>
    </row>
    <row r="2" spans="1:9" ht="13.5" customHeight="1">
      <c r="A2" s="60" t="s">
        <v>39</v>
      </c>
      <c r="B2" s="60" t="s">
        <v>51</v>
      </c>
      <c r="C2" s="60"/>
      <c r="D2" s="60"/>
      <c r="E2" s="60"/>
      <c r="F2" s="60"/>
      <c r="G2" s="60"/>
      <c r="H2" s="60"/>
      <c r="I2" s="60"/>
    </row>
    <row r="3" spans="1:9" ht="71.25" customHeight="1">
      <c r="A3" s="60"/>
      <c r="B3" s="2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36</v>
      </c>
    </row>
    <row r="4" spans="1:9" ht="13.5" customHeight="1">
      <c r="A4" s="5" t="s">
        <v>32</v>
      </c>
      <c r="B4" s="39">
        <v>248</v>
      </c>
      <c r="C4" s="39">
        <v>12</v>
      </c>
      <c r="D4" s="39">
        <v>53</v>
      </c>
      <c r="E4" s="39">
        <v>660</v>
      </c>
      <c r="F4" s="39">
        <v>24</v>
      </c>
      <c r="G4" s="39">
        <v>30</v>
      </c>
      <c r="H4" s="39">
        <v>49</v>
      </c>
      <c r="I4" s="6">
        <f>SUM(B4:H4)</f>
        <v>1076</v>
      </c>
    </row>
    <row r="5" spans="1:9" ht="13.5" customHeight="1">
      <c r="A5" s="7" t="s">
        <v>33</v>
      </c>
      <c r="B5" s="40">
        <v>11</v>
      </c>
      <c r="C5" s="40">
        <v>0</v>
      </c>
      <c r="D5" s="40">
        <v>8</v>
      </c>
      <c r="E5" s="40">
        <v>29</v>
      </c>
      <c r="F5" s="40">
        <v>1</v>
      </c>
      <c r="G5" s="40">
        <v>1</v>
      </c>
      <c r="H5" s="40">
        <v>0</v>
      </c>
      <c r="I5" s="8">
        <f aca="true" t="shared" si="0" ref="I5:I10">SUM(B5:H5)</f>
        <v>50</v>
      </c>
    </row>
    <row r="6" spans="1:9" ht="13.5" customHeight="1">
      <c r="A6" s="7" t="s">
        <v>34</v>
      </c>
      <c r="B6" s="40">
        <v>97</v>
      </c>
      <c r="C6" s="40">
        <v>4</v>
      </c>
      <c r="D6" s="40">
        <v>42</v>
      </c>
      <c r="E6" s="40">
        <v>259</v>
      </c>
      <c r="F6" s="40">
        <v>13</v>
      </c>
      <c r="G6" s="40">
        <v>4</v>
      </c>
      <c r="H6" s="40">
        <v>9</v>
      </c>
      <c r="I6" s="8">
        <f t="shared" si="0"/>
        <v>428</v>
      </c>
    </row>
    <row r="7" spans="1:9" ht="13.5" customHeight="1">
      <c r="A7" s="9" t="s">
        <v>37</v>
      </c>
      <c r="B7" s="40">
        <v>89</v>
      </c>
      <c r="C7" s="40">
        <v>1</v>
      </c>
      <c r="D7" s="40">
        <v>15</v>
      </c>
      <c r="E7" s="40">
        <v>253</v>
      </c>
      <c r="F7" s="40">
        <v>12</v>
      </c>
      <c r="G7" s="40">
        <v>18</v>
      </c>
      <c r="H7" s="40">
        <v>19</v>
      </c>
      <c r="I7" s="8">
        <f t="shared" si="0"/>
        <v>407</v>
      </c>
    </row>
    <row r="8" spans="1:9" ht="13.5" customHeight="1">
      <c r="A8" s="9" t="s">
        <v>38</v>
      </c>
      <c r="B8" s="40">
        <v>138</v>
      </c>
      <c r="C8" s="40">
        <v>3</v>
      </c>
      <c r="D8" s="40">
        <v>36</v>
      </c>
      <c r="E8" s="40">
        <v>500</v>
      </c>
      <c r="F8" s="40">
        <v>19</v>
      </c>
      <c r="G8" s="40">
        <v>17</v>
      </c>
      <c r="H8" s="40">
        <v>19</v>
      </c>
      <c r="I8" s="8">
        <f t="shared" si="0"/>
        <v>732</v>
      </c>
    </row>
    <row r="9" spans="1:9" ht="13.5" customHeight="1">
      <c r="A9" s="7" t="s">
        <v>40</v>
      </c>
      <c r="B9" s="40">
        <v>40</v>
      </c>
      <c r="C9" s="40">
        <v>1</v>
      </c>
      <c r="D9" s="40">
        <v>13</v>
      </c>
      <c r="E9" s="40">
        <v>153</v>
      </c>
      <c r="F9" s="40">
        <v>4</v>
      </c>
      <c r="G9" s="40">
        <v>17</v>
      </c>
      <c r="H9" s="40">
        <v>6</v>
      </c>
      <c r="I9" s="8">
        <f t="shared" si="0"/>
        <v>234</v>
      </c>
    </row>
    <row r="10" spans="1:9" ht="13.5" customHeight="1">
      <c r="A10" s="10" t="s">
        <v>35</v>
      </c>
      <c r="B10" s="41">
        <v>52</v>
      </c>
      <c r="C10" s="41">
        <v>3</v>
      </c>
      <c r="D10" s="41">
        <v>8</v>
      </c>
      <c r="E10" s="41">
        <v>153</v>
      </c>
      <c r="F10" s="41">
        <v>7</v>
      </c>
      <c r="G10" s="41">
        <v>6</v>
      </c>
      <c r="H10" s="41">
        <v>71</v>
      </c>
      <c r="I10" s="11">
        <f t="shared" si="0"/>
        <v>300</v>
      </c>
    </row>
    <row r="11" spans="1:9" ht="13.5" customHeight="1">
      <c r="A11" s="3" t="s">
        <v>36</v>
      </c>
      <c r="B11" s="12">
        <f>SUM(B4:B10)</f>
        <v>675</v>
      </c>
      <c r="C11" s="12">
        <f aca="true" t="shared" si="1" ref="C11:I11">SUM(C4:C10)</f>
        <v>24</v>
      </c>
      <c r="D11" s="12">
        <f t="shared" si="1"/>
        <v>175</v>
      </c>
      <c r="E11" s="12">
        <f t="shared" si="1"/>
        <v>2007</v>
      </c>
      <c r="F11" s="12">
        <f t="shared" si="1"/>
        <v>80</v>
      </c>
      <c r="G11" s="12">
        <f t="shared" si="1"/>
        <v>93</v>
      </c>
      <c r="H11" s="12">
        <f t="shared" si="1"/>
        <v>173</v>
      </c>
      <c r="I11" s="12">
        <f t="shared" si="1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4" width="6.50390625" style="4" customWidth="1"/>
    <col min="5" max="5" width="5.375" style="4" customWidth="1"/>
    <col min="6" max="6" width="6.50390625" style="4" customWidth="1"/>
    <col min="7" max="7" width="5.375" style="4" customWidth="1"/>
    <col min="8" max="8" width="6.125" style="4" customWidth="1"/>
    <col min="9" max="10" width="5.50390625" style="4" customWidth="1"/>
    <col min="11" max="11" width="6.125" style="4" customWidth="1"/>
    <col min="12" max="16384" width="9.00390625" style="4" customWidth="1"/>
  </cols>
  <sheetData>
    <row r="1" spans="1:3" ht="13.5" customHeight="1">
      <c r="A1" s="28" t="s">
        <v>127</v>
      </c>
      <c r="C1" s="4" t="s">
        <v>170</v>
      </c>
    </row>
    <row r="2" spans="1:11" ht="13.5" customHeight="1">
      <c r="A2" s="60" t="s">
        <v>39</v>
      </c>
      <c r="B2" s="61" t="s">
        <v>59</v>
      </c>
      <c r="C2" s="62"/>
      <c r="D2" s="62"/>
      <c r="E2" s="62"/>
      <c r="F2" s="62"/>
      <c r="G2" s="62"/>
      <c r="H2" s="62"/>
      <c r="I2" s="62"/>
      <c r="J2" s="62"/>
      <c r="K2" s="63"/>
    </row>
    <row r="3" spans="1:11" ht="87.75" customHeight="1">
      <c r="A3" s="60"/>
      <c r="B3" s="2" t="s">
        <v>60</v>
      </c>
      <c r="C3" s="2" t="s">
        <v>61</v>
      </c>
      <c r="D3" s="2" t="s">
        <v>62</v>
      </c>
      <c r="E3" s="2" t="s">
        <v>63</v>
      </c>
      <c r="F3" s="2" t="s">
        <v>64</v>
      </c>
      <c r="G3" s="2" t="s">
        <v>65</v>
      </c>
      <c r="H3" s="1" t="s">
        <v>48</v>
      </c>
      <c r="I3" s="1" t="s">
        <v>49</v>
      </c>
      <c r="J3" s="1" t="s">
        <v>50</v>
      </c>
      <c r="K3" s="1" t="s">
        <v>36</v>
      </c>
    </row>
    <row r="4" spans="1:11" ht="13.5" customHeight="1">
      <c r="A4" s="5" t="s">
        <v>32</v>
      </c>
      <c r="B4" s="39">
        <v>28</v>
      </c>
      <c r="C4" s="39">
        <v>11</v>
      </c>
      <c r="D4" s="39">
        <v>22</v>
      </c>
      <c r="E4" s="39">
        <v>2</v>
      </c>
      <c r="F4" s="39">
        <v>7</v>
      </c>
      <c r="G4" s="39">
        <v>1</v>
      </c>
      <c r="H4" s="39">
        <v>760</v>
      </c>
      <c r="I4" s="39">
        <v>25</v>
      </c>
      <c r="J4" s="39">
        <v>220</v>
      </c>
      <c r="K4" s="6">
        <f>SUM(B4:J4)</f>
        <v>1076</v>
      </c>
    </row>
    <row r="5" spans="1:11" ht="13.5" customHeight="1">
      <c r="A5" s="7" t="s">
        <v>33</v>
      </c>
      <c r="B5" s="40">
        <v>0</v>
      </c>
      <c r="C5" s="40">
        <v>0</v>
      </c>
      <c r="D5" s="40">
        <v>2</v>
      </c>
      <c r="E5" s="40">
        <v>0</v>
      </c>
      <c r="F5" s="40">
        <v>1</v>
      </c>
      <c r="G5" s="40">
        <v>0</v>
      </c>
      <c r="H5" s="40">
        <v>36</v>
      </c>
      <c r="I5" s="40">
        <v>1</v>
      </c>
      <c r="J5" s="40">
        <v>10</v>
      </c>
      <c r="K5" s="8">
        <f aca="true" t="shared" si="0" ref="K5:K10">SUM(B5:J5)</f>
        <v>50</v>
      </c>
    </row>
    <row r="6" spans="1:11" ht="13.5" customHeight="1">
      <c r="A6" s="7" t="s">
        <v>34</v>
      </c>
      <c r="B6" s="40">
        <v>12</v>
      </c>
      <c r="C6" s="40">
        <v>2</v>
      </c>
      <c r="D6" s="40">
        <v>15</v>
      </c>
      <c r="E6" s="40">
        <v>1</v>
      </c>
      <c r="F6" s="40">
        <v>5</v>
      </c>
      <c r="G6" s="40">
        <v>1</v>
      </c>
      <c r="H6" s="40">
        <v>269</v>
      </c>
      <c r="I6" s="40">
        <v>14</v>
      </c>
      <c r="J6" s="40">
        <v>109</v>
      </c>
      <c r="K6" s="8">
        <f t="shared" si="0"/>
        <v>428</v>
      </c>
    </row>
    <row r="7" spans="1:11" ht="13.5" customHeight="1">
      <c r="A7" s="9" t="s">
        <v>37</v>
      </c>
      <c r="B7" s="40">
        <v>7</v>
      </c>
      <c r="C7" s="40">
        <v>9</v>
      </c>
      <c r="D7" s="40">
        <v>10</v>
      </c>
      <c r="E7" s="40">
        <v>0</v>
      </c>
      <c r="F7" s="40">
        <v>2</v>
      </c>
      <c r="G7" s="40">
        <v>3</v>
      </c>
      <c r="H7" s="40">
        <v>293</v>
      </c>
      <c r="I7" s="40">
        <v>7</v>
      </c>
      <c r="J7" s="40">
        <v>76</v>
      </c>
      <c r="K7" s="8">
        <f t="shared" si="0"/>
        <v>407</v>
      </c>
    </row>
    <row r="8" spans="1:11" ht="13.5" customHeight="1">
      <c r="A8" s="9" t="s">
        <v>38</v>
      </c>
      <c r="B8" s="40">
        <v>16</v>
      </c>
      <c r="C8" s="40">
        <v>12</v>
      </c>
      <c r="D8" s="40">
        <v>10</v>
      </c>
      <c r="E8" s="40">
        <v>2</v>
      </c>
      <c r="F8" s="40">
        <v>9</v>
      </c>
      <c r="G8" s="40">
        <v>3</v>
      </c>
      <c r="H8" s="40">
        <v>525</v>
      </c>
      <c r="I8" s="40">
        <v>12</v>
      </c>
      <c r="J8" s="40">
        <v>143</v>
      </c>
      <c r="K8" s="8">
        <f t="shared" si="0"/>
        <v>732</v>
      </c>
    </row>
    <row r="9" spans="1:11" ht="13.5" customHeight="1">
      <c r="A9" s="7" t="s">
        <v>40</v>
      </c>
      <c r="B9" s="40">
        <v>2</v>
      </c>
      <c r="C9" s="40">
        <v>3</v>
      </c>
      <c r="D9" s="40">
        <v>2</v>
      </c>
      <c r="E9" s="40">
        <v>1</v>
      </c>
      <c r="F9" s="40">
        <v>2</v>
      </c>
      <c r="G9" s="40">
        <v>0</v>
      </c>
      <c r="H9" s="40">
        <v>171</v>
      </c>
      <c r="I9" s="40">
        <v>6</v>
      </c>
      <c r="J9" s="40">
        <v>47</v>
      </c>
      <c r="K9" s="8">
        <f t="shared" si="0"/>
        <v>234</v>
      </c>
    </row>
    <row r="10" spans="1:11" ht="13.5" customHeight="1">
      <c r="A10" s="10" t="s">
        <v>35</v>
      </c>
      <c r="B10" s="41">
        <v>6</v>
      </c>
      <c r="C10" s="41">
        <v>2</v>
      </c>
      <c r="D10" s="41">
        <v>2</v>
      </c>
      <c r="E10" s="41">
        <v>3</v>
      </c>
      <c r="F10" s="41">
        <v>4</v>
      </c>
      <c r="G10" s="41">
        <v>2</v>
      </c>
      <c r="H10" s="41">
        <v>164</v>
      </c>
      <c r="I10" s="41">
        <v>8</v>
      </c>
      <c r="J10" s="41">
        <v>109</v>
      </c>
      <c r="K10" s="11">
        <f t="shared" si="0"/>
        <v>300</v>
      </c>
    </row>
    <row r="11" spans="1:11" ht="13.5" customHeight="1">
      <c r="A11" s="3" t="s">
        <v>36</v>
      </c>
      <c r="B11" s="12">
        <f>SUM(B4:B10)</f>
        <v>71</v>
      </c>
      <c r="C11" s="12">
        <f aca="true" t="shared" si="1" ref="C11:K11">SUM(C4:C10)</f>
        <v>39</v>
      </c>
      <c r="D11" s="12">
        <f t="shared" si="1"/>
        <v>63</v>
      </c>
      <c r="E11" s="12">
        <f t="shared" si="1"/>
        <v>9</v>
      </c>
      <c r="F11" s="12">
        <f t="shared" si="1"/>
        <v>30</v>
      </c>
      <c r="G11" s="12">
        <f t="shared" si="1"/>
        <v>10</v>
      </c>
      <c r="H11" s="12">
        <f t="shared" si="1"/>
        <v>2218</v>
      </c>
      <c r="I11" s="12">
        <f t="shared" si="1"/>
        <v>73</v>
      </c>
      <c r="J11" s="12">
        <f t="shared" si="1"/>
        <v>714</v>
      </c>
      <c r="K11" s="12">
        <f t="shared" si="1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28" customWidth="1"/>
    <col min="2" max="11" width="5.75390625" style="28" customWidth="1"/>
    <col min="12" max="16384" width="9.00390625" style="28" customWidth="1"/>
  </cols>
  <sheetData>
    <row r="1" spans="1:3" ht="13.5" customHeight="1">
      <c r="A1" s="28" t="s">
        <v>127</v>
      </c>
      <c r="C1" s="28" t="s">
        <v>173</v>
      </c>
    </row>
    <row r="2" spans="1:11" ht="13.5" customHeight="1">
      <c r="A2" s="60" t="s">
        <v>39</v>
      </c>
      <c r="B2" s="61" t="s">
        <v>116</v>
      </c>
      <c r="C2" s="62"/>
      <c r="D2" s="62"/>
      <c r="E2" s="62"/>
      <c r="F2" s="62"/>
      <c r="G2" s="62"/>
      <c r="H2" s="62"/>
      <c r="I2" s="62"/>
      <c r="J2" s="62"/>
      <c r="K2" s="63"/>
    </row>
    <row r="3" spans="1:11" ht="49.5" customHeight="1">
      <c r="A3" s="60"/>
      <c r="B3" s="1" t="s">
        <v>20</v>
      </c>
      <c r="C3" s="1" t="s">
        <v>21</v>
      </c>
      <c r="D3" s="1" t="s">
        <v>22</v>
      </c>
      <c r="E3" s="1" t="s">
        <v>23</v>
      </c>
      <c r="F3" s="1" t="s">
        <v>30</v>
      </c>
      <c r="G3" s="1" t="s">
        <v>31</v>
      </c>
      <c r="H3" s="1" t="s">
        <v>26</v>
      </c>
      <c r="I3" s="1" t="s">
        <v>27</v>
      </c>
      <c r="J3" s="1" t="s">
        <v>19</v>
      </c>
      <c r="K3" s="1" t="s">
        <v>66</v>
      </c>
    </row>
    <row r="4" spans="1:11" ht="13.5" customHeight="1">
      <c r="A4" s="5" t="s">
        <v>32</v>
      </c>
      <c r="B4" s="39">
        <v>692</v>
      </c>
      <c r="C4" s="39">
        <v>411</v>
      </c>
      <c r="D4" s="39">
        <v>482</v>
      </c>
      <c r="E4" s="39">
        <v>109</v>
      </c>
      <c r="F4" s="39">
        <v>160</v>
      </c>
      <c r="G4" s="39">
        <v>154</v>
      </c>
      <c r="H4" s="39">
        <v>389</v>
      </c>
      <c r="I4" s="39">
        <v>453</v>
      </c>
      <c r="J4" s="39">
        <v>41</v>
      </c>
      <c r="K4" s="6">
        <v>875</v>
      </c>
    </row>
    <row r="5" spans="1:11" ht="13.5" customHeight="1">
      <c r="A5" s="7" t="s">
        <v>33</v>
      </c>
      <c r="B5" s="40">
        <v>21</v>
      </c>
      <c r="C5" s="40">
        <v>15</v>
      </c>
      <c r="D5" s="40">
        <v>16</v>
      </c>
      <c r="E5" s="40">
        <v>3</v>
      </c>
      <c r="F5" s="40">
        <v>4</v>
      </c>
      <c r="G5" s="40">
        <v>7</v>
      </c>
      <c r="H5" s="40">
        <v>15</v>
      </c>
      <c r="I5" s="40">
        <v>15</v>
      </c>
      <c r="J5" s="40">
        <v>3</v>
      </c>
      <c r="K5" s="8">
        <v>35</v>
      </c>
    </row>
    <row r="6" spans="1:11" ht="13.5" customHeight="1">
      <c r="A6" s="7" t="s">
        <v>34</v>
      </c>
      <c r="B6" s="40">
        <v>253</v>
      </c>
      <c r="C6" s="40">
        <v>154</v>
      </c>
      <c r="D6" s="40">
        <v>150</v>
      </c>
      <c r="E6" s="40">
        <v>32</v>
      </c>
      <c r="F6" s="40">
        <v>66</v>
      </c>
      <c r="G6" s="40">
        <v>65</v>
      </c>
      <c r="H6" s="40">
        <v>140</v>
      </c>
      <c r="I6" s="40">
        <v>147</v>
      </c>
      <c r="J6" s="40">
        <v>16</v>
      </c>
      <c r="K6" s="8">
        <v>339</v>
      </c>
    </row>
    <row r="7" spans="1:11" ht="13.5" customHeight="1">
      <c r="A7" s="9" t="s">
        <v>37</v>
      </c>
      <c r="B7" s="40">
        <v>273</v>
      </c>
      <c r="C7" s="40">
        <v>150</v>
      </c>
      <c r="D7" s="40">
        <v>164</v>
      </c>
      <c r="E7" s="40">
        <v>30</v>
      </c>
      <c r="F7" s="40">
        <v>46</v>
      </c>
      <c r="G7" s="40">
        <v>69</v>
      </c>
      <c r="H7" s="40">
        <v>140</v>
      </c>
      <c r="I7" s="40">
        <v>166</v>
      </c>
      <c r="J7" s="40">
        <v>16</v>
      </c>
      <c r="K7" s="8">
        <v>342</v>
      </c>
    </row>
    <row r="8" spans="1:11" ht="13.5" customHeight="1">
      <c r="A8" s="9" t="s">
        <v>38</v>
      </c>
      <c r="B8" s="40">
        <v>501</v>
      </c>
      <c r="C8" s="40">
        <v>268</v>
      </c>
      <c r="D8" s="40">
        <v>303</v>
      </c>
      <c r="E8" s="40">
        <v>72</v>
      </c>
      <c r="F8" s="40">
        <v>126</v>
      </c>
      <c r="G8" s="40">
        <v>103</v>
      </c>
      <c r="H8" s="40">
        <v>260</v>
      </c>
      <c r="I8" s="40">
        <v>296</v>
      </c>
      <c r="J8" s="40">
        <v>33</v>
      </c>
      <c r="K8" s="8">
        <v>611</v>
      </c>
    </row>
    <row r="9" spans="1:11" ht="13.5" customHeight="1">
      <c r="A9" s="7" t="s">
        <v>40</v>
      </c>
      <c r="B9" s="40">
        <v>145</v>
      </c>
      <c r="C9" s="40">
        <v>77</v>
      </c>
      <c r="D9" s="40">
        <v>91</v>
      </c>
      <c r="E9" s="40">
        <v>15</v>
      </c>
      <c r="F9" s="40">
        <v>27</v>
      </c>
      <c r="G9" s="40">
        <v>28</v>
      </c>
      <c r="H9" s="40">
        <v>74</v>
      </c>
      <c r="I9" s="40">
        <v>88</v>
      </c>
      <c r="J9" s="40">
        <v>12</v>
      </c>
      <c r="K9" s="8">
        <v>180</v>
      </c>
    </row>
    <row r="10" spans="1:11" ht="13.5" customHeight="1">
      <c r="A10" s="10" t="s">
        <v>35</v>
      </c>
      <c r="B10" s="41">
        <v>178</v>
      </c>
      <c r="C10" s="41">
        <v>73</v>
      </c>
      <c r="D10" s="41">
        <v>86</v>
      </c>
      <c r="E10" s="41">
        <v>18</v>
      </c>
      <c r="F10" s="41">
        <v>29</v>
      </c>
      <c r="G10" s="41">
        <v>31</v>
      </c>
      <c r="H10" s="41">
        <v>94</v>
      </c>
      <c r="I10" s="41">
        <v>87</v>
      </c>
      <c r="J10" s="41">
        <v>13</v>
      </c>
      <c r="K10" s="11">
        <v>207</v>
      </c>
    </row>
    <row r="11" spans="1:11" ht="13.5" customHeight="1">
      <c r="A11" s="3" t="s">
        <v>36</v>
      </c>
      <c r="B11" s="12">
        <v>2063</v>
      </c>
      <c r="C11" s="12">
        <v>1148</v>
      </c>
      <c r="D11" s="12">
        <v>1292</v>
      </c>
      <c r="E11" s="12">
        <v>279</v>
      </c>
      <c r="F11" s="12">
        <v>458</v>
      </c>
      <c r="G11" s="12">
        <v>457</v>
      </c>
      <c r="H11" s="12">
        <v>1112</v>
      </c>
      <c r="I11" s="12">
        <v>1252</v>
      </c>
      <c r="J11" s="12">
        <v>134</v>
      </c>
      <c r="K11" s="14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0" customWidth="1"/>
    <col min="2" max="11" width="5.75390625" style="0" customWidth="1"/>
  </cols>
  <sheetData>
    <row r="1" spans="1:3" ht="13.5" customHeight="1">
      <c r="A1" s="28" t="s">
        <v>127</v>
      </c>
      <c r="C1" s="16" t="s">
        <v>172</v>
      </c>
    </row>
    <row r="2" spans="1:11" ht="13.5" customHeight="1">
      <c r="A2" s="60" t="s">
        <v>39</v>
      </c>
      <c r="B2" s="60" t="s">
        <v>67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62.25" customHeight="1">
      <c r="A3" s="6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68</v>
      </c>
      <c r="I3" s="1" t="s">
        <v>18</v>
      </c>
      <c r="J3" s="1" t="s">
        <v>19</v>
      </c>
      <c r="K3" s="1" t="s">
        <v>66</v>
      </c>
    </row>
    <row r="4" spans="1:11" ht="13.5" customHeight="1">
      <c r="A4" s="5" t="s">
        <v>32</v>
      </c>
      <c r="B4" s="39">
        <v>648</v>
      </c>
      <c r="C4" s="39">
        <v>517</v>
      </c>
      <c r="D4" s="39">
        <v>591</v>
      </c>
      <c r="E4" s="39">
        <v>324</v>
      </c>
      <c r="F4" s="39">
        <v>330</v>
      </c>
      <c r="G4" s="39">
        <v>123</v>
      </c>
      <c r="H4" s="39">
        <v>79</v>
      </c>
      <c r="I4" s="39">
        <v>220</v>
      </c>
      <c r="J4" s="39">
        <v>53</v>
      </c>
      <c r="K4" s="6">
        <v>831</v>
      </c>
    </row>
    <row r="5" spans="1:11" ht="13.5" customHeight="1">
      <c r="A5" s="7" t="s">
        <v>33</v>
      </c>
      <c r="B5" s="40">
        <v>26</v>
      </c>
      <c r="C5" s="40">
        <v>19</v>
      </c>
      <c r="D5" s="40">
        <v>20</v>
      </c>
      <c r="E5" s="40">
        <v>11</v>
      </c>
      <c r="F5" s="40">
        <v>16</v>
      </c>
      <c r="G5" s="40">
        <v>4</v>
      </c>
      <c r="H5" s="40">
        <v>4</v>
      </c>
      <c r="I5" s="40">
        <v>11</v>
      </c>
      <c r="J5" s="40">
        <v>1</v>
      </c>
      <c r="K5" s="8">
        <v>34</v>
      </c>
    </row>
    <row r="6" spans="1:11" ht="13.5" customHeight="1">
      <c r="A6" s="7" t="s">
        <v>34</v>
      </c>
      <c r="B6" s="40">
        <v>244</v>
      </c>
      <c r="C6" s="40">
        <v>182</v>
      </c>
      <c r="D6" s="40">
        <v>215</v>
      </c>
      <c r="E6" s="40">
        <v>123</v>
      </c>
      <c r="F6" s="40">
        <v>138</v>
      </c>
      <c r="G6" s="40">
        <v>58</v>
      </c>
      <c r="H6" s="40">
        <v>36</v>
      </c>
      <c r="I6" s="40">
        <v>86</v>
      </c>
      <c r="J6" s="40">
        <v>17</v>
      </c>
      <c r="K6" s="8">
        <v>321</v>
      </c>
    </row>
    <row r="7" spans="1:11" ht="13.5" customHeight="1">
      <c r="A7" s="9" t="s">
        <v>37</v>
      </c>
      <c r="B7" s="40">
        <v>237</v>
      </c>
      <c r="C7" s="40">
        <v>175</v>
      </c>
      <c r="D7" s="40">
        <v>212</v>
      </c>
      <c r="E7" s="40">
        <v>147</v>
      </c>
      <c r="F7" s="40">
        <v>109</v>
      </c>
      <c r="G7" s="40">
        <v>43</v>
      </c>
      <c r="H7" s="40">
        <v>31</v>
      </c>
      <c r="I7" s="40">
        <v>75</v>
      </c>
      <c r="J7" s="40">
        <v>23</v>
      </c>
      <c r="K7" s="8">
        <v>329</v>
      </c>
    </row>
    <row r="8" spans="1:11" ht="13.5" customHeight="1">
      <c r="A8" s="9" t="s">
        <v>38</v>
      </c>
      <c r="B8" s="40">
        <v>438</v>
      </c>
      <c r="C8" s="40">
        <v>360</v>
      </c>
      <c r="D8" s="40">
        <v>408</v>
      </c>
      <c r="E8" s="40">
        <v>225</v>
      </c>
      <c r="F8" s="40">
        <v>228</v>
      </c>
      <c r="G8" s="40">
        <v>77</v>
      </c>
      <c r="H8" s="40">
        <v>61</v>
      </c>
      <c r="I8" s="40">
        <v>148</v>
      </c>
      <c r="J8" s="40">
        <v>31</v>
      </c>
      <c r="K8" s="8">
        <v>569</v>
      </c>
    </row>
    <row r="9" spans="1:11" ht="13.5" customHeight="1">
      <c r="A9" s="7" t="s">
        <v>40</v>
      </c>
      <c r="B9" s="40">
        <v>129</v>
      </c>
      <c r="C9" s="40">
        <v>100</v>
      </c>
      <c r="D9" s="40">
        <v>109</v>
      </c>
      <c r="E9" s="40">
        <v>69</v>
      </c>
      <c r="F9" s="40">
        <v>53</v>
      </c>
      <c r="G9" s="40">
        <v>28</v>
      </c>
      <c r="H9" s="40">
        <v>17</v>
      </c>
      <c r="I9" s="40">
        <v>33</v>
      </c>
      <c r="J9" s="40">
        <v>12</v>
      </c>
      <c r="K9" s="8">
        <v>168</v>
      </c>
    </row>
    <row r="10" spans="1:11" ht="13.5" customHeight="1">
      <c r="A10" s="10" t="s">
        <v>35</v>
      </c>
      <c r="B10" s="41">
        <v>138</v>
      </c>
      <c r="C10" s="41">
        <v>111</v>
      </c>
      <c r="D10" s="41">
        <v>121</v>
      </c>
      <c r="E10" s="41">
        <v>63</v>
      </c>
      <c r="F10" s="41">
        <v>67</v>
      </c>
      <c r="G10" s="41">
        <v>22</v>
      </c>
      <c r="H10" s="41">
        <v>9</v>
      </c>
      <c r="I10" s="41">
        <v>39</v>
      </c>
      <c r="J10" s="41">
        <v>12</v>
      </c>
      <c r="K10" s="11">
        <v>180</v>
      </c>
    </row>
    <row r="11" spans="1:11" ht="13.5" customHeight="1">
      <c r="A11" s="3" t="s">
        <v>36</v>
      </c>
      <c r="B11" s="12">
        <v>1860</v>
      </c>
      <c r="C11" s="12">
        <v>1464</v>
      </c>
      <c r="D11" s="12">
        <v>1676</v>
      </c>
      <c r="E11" s="12">
        <v>962</v>
      </c>
      <c r="F11" s="12">
        <v>941</v>
      </c>
      <c r="G11" s="12">
        <v>355</v>
      </c>
      <c r="H11" s="12">
        <v>237</v>
      </c>
      <c r="I11" s="12">
        <v>612</v>
      </c>
      <c r="J11" s="12">
        <v>149</v>
      </c>
      <c r="K11" s="14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12" width="5.375" style="4" customWidth="1"/>
    <col min="13" max="16384" width="9.00390625" style="4" customWidth="1"/>
  </cols>
  <sheetData>
    <row r="1" spans="1:3" ht="13.5" customHeight="1">
      <c r="A1" s="28" t="s">
        <v>127</v>
      </c>
      <c r="C1" s="4" t="s">
        <v>174</v>
      </c>
    </row>
    <row r="2" spans="1:12" ht="13.5" customHeight="1">
      <c r="A2" s="60" t="s">
        <v>39</v>
      </c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51.75" customHeight="1">
      <c r="A3" s="60"/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" t="s">
        <v>29</v>
      </c>
      <c r="L3" s="13" t="s">
        <v>66</v>
      </c>
    </row>
    <row r="4" spans="1:12" ht="13.5" customHeight="1">
      <c r="A4" s="5" t="s">
        <v>32</v>
      </c>
      <c r="B4" s="39">
        <v>463</v>
      </c>
      <c r="C4" s="39">
        <v>241</v>
      </c>
      <c r="D4" s="39">
        <v>266</v>
      </c>
      <c r="E4" s="39">
        <v>185</v>
      </c>
      <c r="F4" s="39">
        <v>114</v>
      </c>
      <c r="G4" s="39">
        <v>142</v>
      </c>
      <c r="H4" s="39">
        <v>205</v>
      </c>
      <c r="I4" s="39">
        <v>199</v>
      </c>
      <c r="J4" s="39">
        <v>52</v>
      </c>
      <c r="K4" s="39">
        <v>55</v>
      </c>
      <c r="L4" s="6">
        <v>887</v>
      </c>
    </row>
    <row r="5" spans="1:12" ht="13.5" customHeight="1">
      <c r="A5" s="10" t="s">
        <v>33</v>
      </c>
      <c r="B5" s="41">
        <v>12</v>
      </c>
      <c r="C5" s="41">
        <v>7</v>
      </c>
      <c r="D5" s="41">
        <v>4</v>
      </c>
      <c r="E5" s="41">
        <v>5</v>
      </c>
      <c r="F5" s="41">
        <v>3</v>
      </c>
      <c r="G5" s="41">
        <v>4</v>
      </c>
      <c r="H5" s="41">
        <v>1</v>
      </c>
      <c r="I5" s="41">
        <v>6</v>
      </c>
      <c r="J5" s="41">
        <v>19</v>
      </c>
      <c r="K5" s="41">
        <v>2</v>
      </c>
      <c r="L5" s="11">
        <v>31</v>
      </c>
    </row>
    <row r="6" spans="1:12" ht="13.5" customHeight="1">
      <c r="A6" s="15" t="s">
        <v>71</v>
      </c>
      <c r="B6" s="12">
        <v>475</v>
      </c>
      <c r="C6" s="12">
        <v>248</v>
      </c>
      <c r="D6" s="12">
        <v>270</v>
      </c>
      <c r="E6" s="12">
        <v>190</v>
      </c>
      <c r="F6" s="12">
        <v>117</v>
      </c>
      <c r="G6" s="12">
        <v>146</v>
      </c>
      <c r="H6" s="12">
        <v>206</v>
      </c>
      <c r="I6" s="12">
        <v>205</v>
      </c>
      <c r="J6" s="12">
        <v>71</v>
      </c>
      <c r="K6" s="12">
        <v>57</v>
      </c>
      <c r="L6" s="14"/>
    </row>
  </sheetData>
  <mergeCells count="2">
    <mergeCell ref="B2:L2"/>
    <mergeCell ref="A2:A3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375" style="4" customWidth="1"/>
    <col min="2" max="11" width="6.25390625" style="4" customWidth="1"/>
    <col min="12" max="16384" width="9.00390625" style="4" customWidth="1"/>
  </cols>
  <sheetData>
    <row r="1" spans="1:3" ht="13.5" customHeight="1">
      <c r="A1" s="28" t="s">
        <v>127</v>
      </c>
      <c r="C1" s="4" t="s">
        <v>175</v>
      </c>
    </row>
    <row r="2" spans="1:11" ht="13.5" customHeight="1">
      <c r="A2" s="60" t="s">
        <v>39</v>
      </c>
      <c r="B2" s="61" t="s">
        <v>70</v>
      </c>
      <c r="C2" s="62"/>
      <c r="D2" s="62"/>
      <c r="E2" s="62"/>
      <c r="F2" s="62"/>
      <c r="G2" s="62"/>
      <c r="H2" s="62"/>
      <c r="I2" s="62"/>
      <c r="J2" s="62"/>
      <c r="K2" s="63"/>
    </row>
    <row r="3" spans="1:11" ht="62.25" customHeight="1">
      <c r="A3" s="6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66</v>
      </c>
    </row>
    <row r="4" spans="1:11" ht="13.5" customHeight="1">
      <c r="A4" s="5" t="s">
        <v>32</v>
      </c>
      <c r="B4" s="39">
        <v>276</v>
      </c>
      <c r="C4" s="39">
        <v>194</v>
      </c>
      <c r="D4" s="39">
        <v>256</v>
      </c>
      <c r="E4" s="39">
        <v>112</v>
      </c>
      <c r="F4" s="39">
        <v>199</v>
      </c>
      <c r="G4" s="39">
        <v>66</v>
      </c>
      <c r="H4" s="39">
        <v>35</v>
      </c>
      <c r="I4" s="39">
        <v>122</v>
      </c>
      <c r="J4" s="39">
        <v>40</v>
      </c>
      <c r="K4" s="6">
        <v>663</v>
      </c>
    </row>
    <row r="5" spans="1:11" ht="13.5" customHeight="1">
      <c r="A5" s="10" t="s">
        <v>33</v>
      </c>
      <c r="B5" s="41">
        <v>11</v>
      </c>
      <c r="C5" s="41">
        <v>8</v>
      </c>
      <c r="D5" s="41">
        <v>14</v>
      </c>
      <c r="E5" s="41">
        <v>2</v>
      </c>
      <c r="F5" s="41">
        <v>15</v>
      </c>
      <c r="G5" s="41">
        <v>3</v>
      </c>
      <c r="H5" s="41">
        <v>10</v>
      </c>
      <c r="I5" s="41">
        <v>9</v>
      </c>
      <c r="J5" s="41">
        <v>3</v>
      </c>
      <c r="K5" s="11">
        <v>39</v>
      </c>
    </row>
    <row r="6" spans="1:11" ht="13.5" customHeight="1">
      <c r="A6" s="15" t="s">
        <v>71</v>
      </c>
      <c r="B6" s="12">
        <f>SUM(B4:B5)</f>
        <v>287</v>
      </c>
      <c r="C6" s="12">
        <f aca="true" t="shared" si="0" ref="C6:J6">SUM(C4:C5)</f>
        <v>202</v>
      </c>
      <c r="D6" s="12">
        <f t="shared" si="0"/>
        <v>270</v>
      </c>
      <c r="E6" s="12">
        <f t="shared" si="0"/>
        <v>114</v>
      </c>
      <c r="F6" s="12">
        <f t="shared" si="0"/>
        <v>214</v>
      </c>
      <c r="G6" s="12">
        <f t="shared" si="0"/>
        <v>69</v>
      </c>
      <c r="H6" s="12">
        <f t="shared" si="0"/>
        <v>45</v>
      </c>
      <c r="I6" s="12">
        <f t="shared" si="0"/>
        <v>131</v>
      </c>
      <c r="J6" s="12">
        <f t="shared" si="0"/>
        <v>43</v>
      </c>
      <c r="K6" s="14"/>
    </row>
  </sheetData>
  <mergeCells count="2">
    <mergeCell ref="B2:K2"/>
    <mergeCell ref="A2:A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2000-10-27T07:48:12Z</cp:lastPrinted>
  <dcterms:created xsi:type="dcterms:W3CDTF">2000-08-04T07:37:33Z</dcterms:created>
  <dcterms:modified xsi:type="dcterms:W3CDTF">2001-03-21T14:13:51Z</dcterms:modified>
  <cp:category/>
  <cp:version/>
  <cp:contentType/>
  <cp:contentStatus/>
</cp:coreProperties>
</file>